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DMINISTRACION 2021-2023\PRESUPUESTO DE EGRESOS Y INGRESOS  2017-2023\PRESUPUESTO DE EGRESOS E INGRESOS 2023\DISCIPLINA FINANCIERA 2023\"/>
    </mc:Choice>
  </mc:AlternateContent>
  <bookViews>
    <workbookView xWindow="-120" yWindow="-120" windowWidth="29040" windowHeight="15840" tabRatio="879"/>
  </bookViews>
  <sheets>
    <sheet name="RE7 (2022)" sheetId="1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5" l="1"/>
  <c r="J18" i="15"/>
  <c r="K18" i="15"/>
  <c r="H18" i="15"/>
  <c r="I7" i="15"/>
  <c r="J7" i="15"/>
  <c r="K7" i="15"/>
  <c r="H7" i="15"/>
  <c r="D18" i="15" l="1"/>
  <c r="C18" i="15"/>
  <c r="B18" i="15"/>
  <c r="D7" i="15"/>
  <c r="C7" i="15"/>
  <c r="B7" i="15"/>
  <c r="B29" i="15" s="1"/>
  <c r="C29" i="15" l="1"/>
  <c r="D29" i="15"/>
  <c r="K29" i="15"/>
</calcChain>
</file>

<file path=xl/sharedStrings.xml><?xml version="1.0" encoding="utf-8"?>
<sst xmlns="http://schemas.openxmlformats.org/spreadsheetml/2006/main" count="40" uniqueCount="31">
  <si>
    <t>(PESOS)</t>
  </si>
  <si>
    <t xml:space="preserve">Concepto </t>
  </si>
  <si>
    <t xml:space="preserve">Gasto Etiquetado </t>
  </si>
  <si>
    <t xml:space="preserve">Gasto No Etiquetado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</si>
  <si>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</si>
  <si>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</si>
  <si>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 xml:space="preserve">Resultados de Egresos - LDF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</si>
  <si>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</si>
  <si>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</si>
  <si>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</si>
  <si>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</si>
  <si>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</si>
  <si>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</si>
  <si>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</si>
  <si>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</si>
  <si>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</si>
  <si>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del Resultado de Egresos </t>
  </si>
  <si>
    <t xml:space="preserve">2016 ¹ </t>
  </si>
  <si>
    <t xml:space="preserve">2017¹ </t>
  </si>
  <si>
    <t xml:space="preserve">MUNICIPIO DE AHOME
</t>
  </si>
  <si>
    <t xml:space="preserve">2013¹ </t>
  </si>
  <si>
    <t xml:space="preserve">2014¹ </t>
  </si>
  <si>
    <t xml:space="preserve">2015¹ </t>
  </si>
  <si>
    <t xml:space="preserve">2018 ² </t>
  </si>
  <si>
    <t>Lic. Anselmo Acosta Bojorquez</t>
  </si>
  <si>
    <t>Director de Egresos</t>
  </si>
  <si>
    <t>________________________________________________</t>
  </si>
  <si>
    <t xml:space="preserve">2019 ² </t>
  </si>
  <si>
    <t xml:space="preserve">2020 ² </t>
  </si>
  <si>
    <t xml:space="preserve">2021 ² </t>
  </si>
  <si>
    <t xml:space="preserve">2022 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</si>
</sst>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11" applyNumberFormat="0" applyFill="0" applyAlignment="0" applyProtection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4" applyNumberFormat="0" applyAlignment="0" applyProtection="0"/>
    <xf numFmtId="0" fontId="10" fillId="7" borderId="15" applyNumberFormat="0" applyAlignment="0" applyProtection="0"/>
    <xf numFmtId="0" fontId="11" fillId="7" borderId="14" applyNumberFormat="0" applyAlignment="0" applyProtection="0"/>
    <xf numFmtId="0" fontId="12" fillId="0" borderId="16" applyNumberFormat="0" applyFill="0" applyAlignment="0" applyProtection="0"/>
    <xf numFmtId="0" fontId="13" fillId="8" borderId="1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5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8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0" borderId="0"/>
    <xf numFmtId="0" fontId="2" fillId="9" borderId="1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8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47">
    <xf numFmtId="0" fontId="0" fillId="0" borderId="0" xfId="0"/>
    <xf numFmtId="0" fontId="0" fillId="2" borderId="0" xfId="0" applyFill="1" applyAlignment="1"/>
    <xf numFmtId="4" fontId="0" fillId="2" borderId="0" xfId="0" applyNumberFormat="1" applyFill="1" applyAlignment="1"/>
    <xf numFmtId="0" fontId="0" fillId="0" borderId="0" xfId="0" applyAlignment="1"/>
    <xf numFmtId="4" fontId="0" fillId="2" borderId="8" xfId="0" applyNumberFormat="1" applyFill="1" applyBorder="1" applyAlignment="1"/>
    <xf numFmtId="4" fontId="0" fillId="2" borderId="0" xfId="0" applyNumberFormat="1" applyFill="1" applyBorder="1" applyAlignment="1"/>
    <xf numFmtId="4" fontId="0" fillId="2" borderId="9" xfId="0" applyNumberFormat="1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4" fontId="0" fillId="2" borderId="3" xfId="0" applyNumberFormat="1" applyFill="1" applyBorder="1" applyAlignment="1"/>
    <xf numFmtId="0" fontId="0" fillId="2" borderId="8" xfId="0" applyFill="1" applyBorder="1" applyAlignment="1">
      <alignment horizontal="left" wrapText="1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4" fontId="0" fillId="2" borderId="6" xfId="0" applyNumberFormat="1" applyFill="1" applyBorder="1" applyAlignment="1"/>
    <xf numFmtId="4" fontId="0" fillId="2" borderId="5" xfId="0" applyNumberFormat="1" applyFill="1" applyBorder="1" applyAlignment="1"/>
    <xf numFmtId="4" fontId="0" fillId="0" borderId="0" xfId="0" applyNumberFormat="1" applyAlignment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 wrapText="1"/>
    </xf>
    <xf numFmtId="0" fontId="34" fillId="55" borderId="7" xfId="0" applyFont="1" applyFill="1" applyBorder="1" applyAlignment="1">
      <alignment horizontal="center" vertical="center"/>
    </xf>
    <xf numFmtId="0" fontId="34" fillId="55" borderId="7" xfId="0" applyFont="1" applyFill="1" applyBorder="1" applyAlignment="1">
      <alignment horizontal="center" vertical="center" wrapText="1"/>
    </xf>
    <xf numFmtId="4" fontId="34" fillId="55" borderId="7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/>
    <xf numFmtId="4" fontId="23" fillId="2" borderId="10" xfId="107" applyNumberFormat="1" applyFont="1" applyFill="1" applyBorder="1" applyAlignment="1"/>
    <xf numFmtId="43" fontId="23" fillId="2" borderId="10" xfId="107" applyFont="1" applyFill="1" applyBorder="1" applyAlignment="1"/>
    <xf numFmtId="0" fontId="23" fillId="2" borderId="8" xfId="0" applyFont="1" applyFill="1" applyBorder="1" applyAlignment="1">
      <alignment horizontal="left" indent="2"/>
    </xf>
    <xf numFmtId="4" fontId="23" fillId="2" borderId="8" xfId="0" applyNumberFormat="1" applyFont="1" applyFill="1" applyBorder="1" applyAlignment="1"/>
    <xf numFmtId="4" fontId="23" fillId="2" borderId="2" xfId="0" applyNumberFormat="1" applyFont="1" applyFill="1" applyBorder="1" applyAlignment="1"/>
    <xf numFmtId="0" fontId="23" fillId="2" borderId="8" xfId="0" applyFont="1" applyFill="1" applyBorder="1" applyAlignment="1">
      <alignment horizontal="left" wrapText="1" indent="2"/>
    </xf>
    <xf numFmtId="0" fontId="23" fillId="2" borderId="8" xfId="0" applyFont="1" applyFill="1" applyBorder="1" applyAlignment="1"/>
    <xf numFmtId="0" fontId="35" fillId="2" borderId="8" xfId="0" applyFont="1" applyFill="1" applyBorder="1" applyAlignment="1"/>
    <xf numFmtId="4" fontId="23" fillId="2" borderId="8" xfId="107" applyNumberFormat="1" applyFont="1" applyFill="1" applyBorder="1" applyAlignment="1"/>
    <xf numFmtId="4" fontId="23" fillId="2" borderId="0" xfId="0" applyNumberFormat="1" applyFont="1" applyFill="1" applyAlignment="1"/>
    <xf numFmtId="0" fontId="35" fillId="2" borderId="9" xfId="0" applyFont="1" applyFill="1" applyBorder="1" applyAlignment="1"/>
    <xf numFmtId="4" fontId="23" fillId="2" borderId="9" xfId="0" applyNumberFormat="1" applyFont="1" applyFill="1" applyBorder="1" applyAlignment="1"/>
    <xf numFmtId="4" fontId="35" fillId="2" borderId="8" xfId="107" applyNumberFormat="1" applyFont="1" applyFill="1" applyBorder="1" applyAlignment="1"/>
    <xf numFmtId="4" fontId="35" fillId="2" borderId="9" xfId="0" applyNumberFormat="1" applyFont="1" applyFill="1" applyBorder="1" applyAlignment="1"/>
    <xf numFmtId="4" fontId="35" fillId="2" borderId="4" xfId="0" applyNumberFormat="1" applyFont="1" applyFill="1" applyBorder="1" applyAlignment="1"/>
    <xf numFmtId="0" fontId="13" fillId="55" borderId="2" xfId="0" applyFont="1" applyFill="1" applyBorder="1" applyAlignment="1">
      <alignment horizontal="center" vertical="top" wrapText="1"/>
    </xf>
    <xf numFmtId="0" fontId="13" fillId="55" borderId="0" xfId="0" applyFont="1" applyFill="1" applyBorder="1" applyAlignment="1">
      <alignment horizontal="center" vertical="top" wrapText="1"/>
    </xf>
    <xf numFmtId="0" fontId="34" fillId="55" borderId="4" xfId="0" applyFont="1" applyFill="1" applyBorder="1" applyAlignment="1">
      <alignment horizontal="center" vertical="top" wrapText="1"/>
    </xf>
    <xf numFmtId="0" fontId="34" fillId="55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34" fillId="55" borderId="2" xfId="0" applyFont="1" applyFill="1" applyBorder="1" applyAlignment="1">
      <alignment horizontal="center" vertical="top" wrapText="1"/>
    </xf>
    <xf numFmtId="0" fontId="34" fillId="55" borderId="0" xfId="0" applyFont="1" applyFill="1" applyBorder="1" applyAlignment="1">
      <alignment horizontal="center" vertical="top" wrapText="1"/>
    </xf>
  </cellXfs>
  <cellStyles count="6320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43"/>
  <sheetViews>
    <sheetView tabSelected="1" view="pageBreakPreview" zoomScaleNormal="100" zoomScaleSheetLayoutView="100" workbookViewId="0">
      <selection activeCell="H29" sqref="H29:K29"/>
    </sheetView>
  </sheetViews>
  <sheetFormatPr baseColWidth="10" defaultRowHeight="15" x14ac:dyDescent="0.25"/>
  <cols>
    <col min="1" max="1" width="44.28515625" style="3" customWidth="1"/>
    <col min="2" max="6" width="19.85546875" style="3" hidden="1" customWidth="1"/>
    <col min="7" max="7" width="19.85546875" style="16" hidden="1" customWidth="1"/>
    <col min="8" max="11" width="19.85546875" style="16" customWidth="1"/>
    <col min="12" max="13" width="0" style="1" hidden="1" customWidth="1"/>
    <col min="14" max="14" width="30.140625" style="2" hidden="1" customWidth="1"/>
    <col min="15" max="255" width="11.42578125" style="3"/>
    <col min="256" max="256" width="44.28515625" style="3" customWidth="1"/>
    <col min="257" max="261" width="0" style="3" hidden="1" customWidth="1"/>
    <col min="262" max="265" width="19.85546875" style="3" customWidth="1"/>
    <col min="266" max="511" width="11.42578125" style="3"/>
    <col min="512" max="512" width="44.28515625" style="3" customWidth="1"/>
    <col min="513" max="517" width="0" style="3" hidden="1" customWidth="1"/>
    <col min="518" max="521" width="19.85546875" style="3" customWidth="1"/>
    <col min="522" max="767" width="11.42578125" style="3"/>
    <col min="768" max="768" width="44.28515625" style="3" customWidth="1"/>
    <col min="769" max="773" width="0" style="3" hidden="1" customWidth="1"/>
    <col min="774" max="777" width="19.85546875" style="3" customWidth="1"/>
    <col min="778" max="1023" width="11.42578125" style="3"/>
    <col min="1024" max="1024" width="44.28515625" style="3" customWidth="1"/>
    <col min="1025" max="1029" width="0" style="3" hidden="1" customWidth="1"/>
    <col min="1030" max="1033" width="19.85546875" style="3" customWidth="1"/>
    <col min="1034" max="1279" width="11.42578125" style="3"/>
    <col min="1280" max="1280" width="44.28515625" style="3" customWidth="1"/>
    <col min="1281" max="1285" width="0" style="3" hidden="1" customWidth="1"/>
    <col min="1286" max="1289" width="19.85546875" style="3" customWidth="1"/>
    <col min="1290" max="1535" width="11.42578125" style="3"/>
    <col min="1536" max="1536" width="44.28515625" style="3" customWidth="1"/>
    <col min="1537" max="1541" width="0" style="3" hidden="1" customWidth="1"/>
    <col min="1542" max="1545" width="19.85546875" style="3" customWidth="1"/>
    <col min="1546" max="1791" width="11.42578125" style="3"/>
    <col min="1792" max="1792" width="44.28515625" style="3" customWidth="1"/>
    <col min="1793" max="1797" width="0" style="3" hidden="1" customWidth="1"/>
    <col min="1798" max="1801" width="19.85546875" style="3" customWidth="1"/>
    <col min="1802" max="2047" width="11.42578125" style="3"/>
    <col min="2048" max="2048" width="44.28515625" style="3" customWidth="1"/>
    <col min="2049" max="2053" width="0" style="3" hidden="1" customWidth="1"/>
    <col min="2054" max="2057" width="19.85546875" style="3" customWidth="1"/>
    <col min="2058" max="2303" width="11.42578125" style="3"/>
    <col min="2304" max="2304" width="44.28515625" style="3" customWidth="1"/>
    <col min="2305" max="2309" width="0" style="3" hidden="1" customWidth="1"/>
    <col min="2310" max="2313" width="19.85546875" style="3" customWidth="1"/>
    <col min="2314" max="2559" width="11.42578125" style="3"/>
    <col min="2560" max="2560" width="44.28515625" style="3" customWidth="1"/>
    <col min="2561" max="2565" width="0" style="3" hidden="1" customWidth="1"/>
    <col min="2566" max="2569" width="19.85546875" style="3" customWidth="1"/>
    <col min="2570" max="2815" width="11.42578125" style="3"/>
    <col min="2816" max="2816" width="44.28515625" style="3" customWidth="1"/>
    <col min="2817" max="2821" width="0" style="3" hidden="1" customWidth="1"/>
    <col min="2822" max="2825" width="19.85546875" style="3" customWidth="1"/>
    <col min="2826" max="3071" width="11.42578125" style="3"/>
    <col min="3072" max="3072" width="44.28515625" style="3" customWidth="1"/>
    <col min="3073" max="3077" width="0" style="3" hidden="1" customWidth="1"/>
    <col min="3078" max="3081" width="19.85546875" style="3" customWidth="1"/>
    <col min="3082" max="3327" width="11.42578125" style="3"/>
    <col min="3328" max="3328" width="44.28515625" style="3" customWidth="1"/>
    <col min="3329" max="3333" width="0" style="3" hidden="1" customWidth="1"/>
    <col min="3334" max="3337" width="19.85546875" style="3" customWidth="1"/>
    <col min="3338" max="3583" width="11.42578125" style="3"/>
    <col min="3584" max="3584" width="44.28515625" style="3" customWidth="1"/>
    <col min="3585" max="3589" width="0" style="3" hidden="1" customWidth="1"/>
    <col min="3590" max="3593" width="19.85546875" style="3" customWidth="1"/>
    <col min="3594" max="3839" width="11.42578125" style="3"/>
    <col min="3840" max="3840" width="44.28515625" style="3" customWidth="1"/>
    <col min="3841" max="3845" width="0" style="3" hidden="1" customWidth="1"/>
    <col min="3846" max="3849" width="19.85546875" style="3" customWidth="1"/>
    <col min="3850" max="4095" width="11.42578125" style="3"/>
    <col min="4096" max="4096" width="44.28515625" style="3" customWidth="1"/>
    <col min="4097" max="4101" width="0" style="3" hidden="1" customWidth="1"/>
    <col min="4102" max="4105" width="19.85546875" style="3" customWidth="1"/>
    <col min="4106" max="4351" width="11.42578125" style="3"/>
    <col min="4352" max="4352" width="44.28515625" style="3" customWidth="1"/>
    <col min="4353" max="4357" width="0" style="3" hidden="1" customWidth="1"/>
    <col min="4358" max="4361" width="19.85546875" style="3" customWidth="1"/>
    <col min="4362" max="4607" width="11.42578125" style="3"/>
    <col min="4608" max="4608" width="44.28515625" style="3" customWidth="1"/>
    <col min="4609" max="4613" width="0" style="3" hidden="1" customWidth="1"/>
    <col min="4614" max="4617" width="19.85546875" style="3" customWidth="1"/>
    <col min="4618" max="4863" width="11.42578125" style="3"/>
    <col min="4864" max="4864" width="44.28515625" style="3" customWidth="1"/>
    <col min="4865" max="4869" width="0" style="3" hidden="1" customWidth="1"/>
    <col min="4870" max="4873" width="19.85546875" style="3" customWidth="1"/>
    <col min="4874" max="5119" width="11.42578125" style="3"/>
    <col min="5120" max="5120" width="44.28515625" style="3" customWidth="1"/>
    <col min="5121" max="5125" width="0" style="3" hidden="1" customWidth="1"/>
    <col min="5126" max="5129" width="19.85546875" style="3" customWidth="1"/>
    <col min="5130" max="5375" width="11.42578125" style="3"/>
    <col min="5376" max="5376" width="44.28515625" style="3" customWidth="1"/>
    <col min="5377" max="5381" width="0" style="3" hidden="1" customWidth="1"/>
    <col min="5382" max="5385" width="19.85546875" style="3" customWidth="1"/>
    <col min="5386" max="5631" width="11.42578125" style="3"/>
    <col min="5632" max="5632" width="44.28515625" style="3" customWidth="1"/>
    <col min="5633" max="5637" width="0" style="3" hidden="1" customWidth="1"/>
    <col min="5638" max="5641" width="19.85546875" style="3" customWidth="1"/>
    <col min="5642" max="5887" width="11.42578125" style="3"/>
    <col min="5888" max="5888" width="44.28515625" style="3" customWidth="1"/>
    <col min="5889" max="5893" width="0" style="3" hidden="1" customWidth="1"/>
    <col min="5894" max="5897" width="19.85546875" style="3" customWidth="1"/>
    <col min="5898" max="6143" width="11.42578125" style="3"/>
    <col min="6144" max="6144" width="44.28515625" style="3" customWidth="1"/>
    <col min="6145" max="6149" width="0" style="3" hidden="1" customWidth="1"/>
    <col min="6150" max="6153" width="19.85546875" style="3" customWidth="1"/>
    <col min="6154" max="6399" width="11.42578125" style="3"/>
    <col min="6400" max="6400" width="44.28515625" style="3" customWidth="1"/>
    <col min="6401" max="6405" width="0" style="3" hidden="1" customWidth="1"/>
    <col min="6406" max="6409" width="19.85546875" style="3" customWidth="1"/>
    <col min="6410" max="6655" width="11.42578125" style="3"/>
    <col min="6656" max="6656" width="44.28515625" style="3" customWidth="1"/>
    <col min="6657" max="6661" width="0" style="3" hidden="1" customWidth="1"/>
    <col min="6662" max="6665" width="19.85546875" style="3" customWidth="1"/>
    <col min="6666" max="6911" width="11.42578125" style="3"/>
    <col min="6912" max="6912" width="44.28515625" style="3" customWidth="1"/>
    <col min="6913" max="6917" width="0" style="3" hidden="1" customWidth="1"/>
    <col min="6918" max="6921" width="19.85546875" style="3" customWidth="1"/>
    <col min="6922" max="7167" width="11.42578125" style="3"/>
    <col min="7168" max="7168" width="44.28515625" style="3" customWidth="1"/>
    <col min="7169" max="7173" width="0" style="3" hidden="1" customWidth="1"/>
    <col min="7174" max="7177" width="19.85546875" style="3" customWidth="1"/>
    <col min="7178" max="7423" width="11.42578125" style="3"/>
    <col min="7424" max="7424" width="44.28515625" style="3" customWidth="1"/>
    <col min="7425" max="7429" width="0" style="3" hidden="1" customWidth="1"/>
    <col min="7430" max="7433" width="19.85546875" style="3" customWidth="1"/>
    <col min="7434" max="7679" width="11.42578125" style="3"/>
    <col min="7680" max="7680" width="44.28515625" style="3" customWidth="1"/>
    <col min="7681" max="7685" width="0" style="3" hidden="1" customWidth="1"/>
    <col min="7686" max="7689" width="19.85546875" style="3" customWidth="1"/>
    <col min="7690" max="7935" width="11.42578125" style="3"/>
    <col min="7936" max="7936" width="44.28515625" style="3" customWidth="1"/>
    <col min="7937" max="7941" width="0" style="3" hidden="1" customWidth="1"/>
    <col min="7942" max="7945" width="19.85546875" style="3" customWidth="1"/>
    <col min="7946" max="8191" width="11.42578125" style="3"/>
    <col min="8192" max="8192" width="44.28515625" style="3" customWidth="1"/>
    <col min="8193" max="8197" width="0" style="3" hidden="1" customWidth="1"/>
    <col min="8198" max="8201" width="19.85546875" style="3" customWidth="1"/>
    <col min="8202" max="8447" width="11.42578125" style="3"/>
    <col min="8448" max="8448" width="44.28515625" style="3" customWidth="1"/>
    <col min="8449" max="8453" width="0" style="3" hidden="1" customWidth="1"/>
    <col min="8454" max="8457" width="19.85546875" style="3" customWidth="1"/>
    <col min="8458" max="8703" width="11.42578125" style="3"/>
    <col min="8704" max="8704" width="44.28515625" style="3" customWidth="1"/>
    <col min="8705" max="8709" width="0" style="3" hidden="1" customWidth="1"/>
    <col min="8710" max="8713" width="19.85546875" style="3" customWidth="1"/>
    <col min="8714" max="8959" width="11.42578125" style="3"/>
    <col min="8960" max="8960" width="44.28515625" style="3" customWidth="1"/>
    <col min="8961" max="8965" width="0" style="3" hidden="1" customWidth="1"/>
    <col min="8966" max="8969" width="19.85546875" style="3" customWidth="1"/>
    <col min="8970" max="9215" width="11.42578125" style="3"/>
    <col min="9216" max="9216" width="44.28515625" style="3" customWidth="1"/>
    <col min="9217" max="9221" width="0" style="3" hidden="1" customWidth="1"/>
    <col min="9222" max="9225" width="19.85546875" style="3" customWidth="1"/>
    <col min="9226" max="9471" width="11.42578125" style="3"/>
    <col min="9472" max="9472" width="44.28515625" style="3" customWidth="1"/>
    <col min="9473" max="9477" width="0" style="3" hidden="1" customWidth="1"/>
    <col min="9478" max="9481" width="19.85546875" style="3" customWidth="1"/>
    <col min="9482" max="9727" width="11.42578125" style="3"/>
    <col min="9728" max="9728" width="44.28515625" style="3" customWidth="1"/>
    <col min="9729" max="9733" width="0" style="3" hidden="1" customWidth="1"/>
    <col min="9734" max="9737" width="19.85546875" style="3" customWidth="1"/>
    <col min="9738" max="9983" width="11.42578125" style="3"/>
    <col min="9984" max="9984" width="44.28515625" style="3" customWidth="1"/>
    <col min="9985" max="9989" width="0" style="3" hidden="1" customWidth="1"/>
    <col min="9990" max="9993" width="19.85546875" style="3" customWidth="1"/>
    <col min="9994" max="10239" width="11.42578125" style="3"/>
    <col min="10240" max="10240" width="44.28515625" style="3" customWidth="1"/>
    <col min="10241" max="10245" width="0" style="3" hidden="1" customWidth="1"/>
    <col min="10246" max="10249" width="19.85546875" style="3" customWidth="1"/>
    <col min="10250" max="10495" width="11.42578125" style="3"/>
    <col min="10496" max="10496" width="44.28515625" style="3" customWidth="1"/>
    <col min="10497" max="10501" width="0" style="3" hidden="1" customWidth="1"/>
    <col min="10502" max="10505" width="19.85546875" style="3" customWidth="1"/>
    <col min="10506" max="10751" width="11.42578125" style="3"/>
    <col min="10752" max="10752" width="44.28515625" style="3" customWidth="1"/>
    <col min="10753" max="10757" width="0" style="3" hidden="1" customWidth="1"/>
    <col min="10758" max="10761" width="19.85546875" style="3" customWidth="1"/>
    <col min="10762" max="11007" width="11.42578125" style="3"/>
    <col min="11008" max="11008" width="44.28515625" style="3" customWidth="1"/>
    <col min="11009" max="11013" width="0" style="3" hidden="1" customWidth="1"/>
    <col min="11014" max="11017" width="19.85546875" style="3" customWidth="1"/>
    <col min="11018" max="11263" width="11.42578125" style="3"/>
    <col min="11264" max="11264" width="44.28515625" style="3" customWidth="1"/>
    <col min="11265" max="11269" width="0" style="3" hidden="1" customWidth="1"/>
    <col min="11270" max="11273" width="19.85546875" style="3" customWidth="1"/>
    <col min="11274" max="11519" width="11.42578125" style="3"/>
    <col min="11520" max="11520" width="44.28515625" style="3" customWidth="1"/>
    <col min="11521" max="11525" width="0" style="3" hidden="1" customWidth="1"/>
    <col min="11526" max="11529" width="19.85546875" style="3" customWidth="1"/>
    <col min="11530" max="11775" width="11.42578125" style="3"/>
    <col min="11776" max="11776" width="44.28515625" style="3" customWidth="1"/>
    <col min="11777" max="11781" width="0" style="3" hidden="1" customWidth="1"/>
    <col min="11782" max="11785" width="19.85546875" style="3" customWidth="1"/>
    <col min="11786" max="12031" width="11.42578125" style="3"/>
    <col min="12032" max="12032" width="44.28515625" style="3" customWidth="1"/>
    <col min="12033" max="12037" width="0" style="3" hidden="1" customWidth="1"/>
    <col min="12038" max="12041" width="19.85546875" style="3" customWidth="1"/>
    <col min="12042" max="12287" width="11.42578125" style="3"/>
    <col min="12288" max="12288" width="44.28515625" style="3" customWidth="1"/>
    <col min="12289" max="12293" width="0" style="3" hidden="1" customWidth="1"/>
    <col min="12294" max="12297" width="19.85546875" style="3" customWidth="1"/>
    <col min="12298" max="12543" width="11.42578125" style="3"/>
    <col min="12544" max="12544" width="44.28515625" style="3" customWidth="1"/>
    <col min="12545" max="12549" width="0" style="3" hidden="1" customWidth="1"/>
    <col min="12550" max="12553" width="19.85546875" style="3" customWidth="1"/>
    <col min="12554" max="12799" width="11.42578125" style="3"/>
    <col min="12800" max="12800" width="44.28515625" style="3" customWidth="1"/>
    <col min="12801" max="12805" width="0" style="3" hidden="1" customWidth="1"/>
    <col min="12806" max="12809" width="19.85546875" style="3" customWidth="1"/>
    <col min="12810" max="13055" width="11.42578125" style="3"/>
    <col min="13056" max="13056" width="44.28515625" style="3" customWidth="1"/>
    <col min="13057" max="13061" width="0" style="3" hidden="1" customWidth="1"/>
    <col min="13062" max="13065" width="19.85546875" style="3" customWidth="1"/>
    <col min="13066" max="13311" width="11.42578125" style="3"/>
    <col min="13312" max="13312" width="44.28515625" style="3" customWidth="1"/>
    <col min="13313" max="13317" width="0" style="3" hidden="1" customWidth="1"/>
    <col min="13318" max="13321" width="19.85546875" style="3" customWidth="1"/>
    <col min="13322" max="13567" width="11.42578125" style="3"/>
    <col min="13568" max="13568" width="44.28515625" style="3" customWidth="1"/>
    <col min="13569" max="13573" width="0" style="3" hidden="1" customWidth="1"/>
    <col min="13574" max="13577" width="19.85546875" style="3" customWidth="1"/>
    <col min="13578" max="13823" width="11.42578125" style="3"/>
    <col min="13824" max="13824" width="44.28515625" style="3" customWidth="1"/>
    <col min="13825" max="13829" width="0" style="3" hidden="1" customWidth="1"/>
    <col min="13830" max="13833" width="19.85546875" style="3" customWidth="1"/>
    <col min="13834" max="14079" width="11.42578125" style="3"/>
    <col min="14080" max="14080" width="44.28515625" style="3" customWidth="1"/>
    <col min="14081" max="14085" width="0" style="3" hidden="1" customWidth="1"/>
    <col min="14086" max="14089" width="19.85546875" style="3" customWidth="1"/>
    <col min="14090" max="14335" width="11.42578125" style="3"/>
    <col min="14336" max="14336" width="44.28515625" style="3" customWidth="1"/>
    <col min="14337" max="14341" width="0" style="3" hidden="1" customWidth="1"/>
    <col min="14342" max="14345" width="19.85546875" style="3" customWidth="1"/>
    <col min="14346" max="14591" width="11.42578125" style="3"/>
    <col min="14592" max="14592" width="44.28515625" style="3" customWidth="1"/>
    <col min="14593" max="14597" width="0" style="3" hidden="1" customWidth="1"/>
    <col min="14598" max="14601" width="19.85546875" style="3" customWidth="1"/>
    <col min="14602" max="14847" width="11.42578125" style="3"/>
    <col min="14848" max="14848" width="44.28515625" style="3" customWidth="1"/>
    <col min="14849" max="14853" width="0" style="3" hidden="1" customWidth="1"/>
    <col min="14854" max="14857" width="19.85546875" style="3" customWidth="1"/>
    <col min="14858" max="15103" width="11.42578125" style="3"/>
    <col min="15104" max="15104" width="44.28515625" style="3" customWidth="1"/>
    <col min="15105" max="15109" width="0" style="3" hidden="1" customWidth="1"/>
    <col min="15110" max="15113" width="19.85546875" style="3" customWidth="1"/>
    <col min="15114" max="15359" width="11.42578125" style="3"/>
    <col min="15360" max="15360" width="44.28515625" style="3" customWidth="1"/>
    <col min="15361" max="15365" width="0" style="3" hidden="1" customWidth="1"/>
    <col min="15366" max="15369" width="19.85546875" style="3" customWidth="1"/>
    <col min="15370" max="15615" width="11.42578125" style="3"/>
    <col min="15616" max="15616" width="44.28515625" style="3" customWidth="1"/>
    <col min="15617" max="15621" width="0" style="3" hidden="1" customWidth="1"/>
    <col min="15622" max="15625" width="19.85546875" style="3" customWidth="1"/>
    <col min="15626" max="15871" width="11.42578125" style="3"/>
    <col min="15872" max="15872" width="44.28515625" style="3" customWidth="1"/>
    <col min="15873" max="15877" width="0" style="3" hidden="1" customWidth="1"/>
    <col min="15878" max="15881" width="19.85546875" style="3" customWidth="1"/>
    <col min="15882" max="16127" width="11.42578125" style="3"/>
    <col min="16128" max="16128" width="44.28515625" style="3" customWidth="1"/>
    <col min="16129" max="16133" width="0" style="3" hidden="1" customWidth="1"/>
    <col min="16134" max="16137" width="19.85546875" style="3" customWidth="1"/>
    <col min="16138" max="16384" width="11.42578125" style="3"/>
  </cols>
  <sheetData>
    <row r="2" spans="1:1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</row>
    <row r="3" spans="1:11" ht="15" customHeight="1" x14ac:dyDescent="0.25">
      <c r="A3" s="38" t="s">
        <v>19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45" t="s">
        <v>6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5">
      <c r="A5" s="40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62.25" customHeight="1" x14ac:dyDescent="0.25">
      <c r="A6" s="19" t="s">
        <v>1</v>
      </c>
      <c r="B6" s="20" t="s">
        <v>20</v>
      </c>
      <c r="C6" s="20" t="s">
        <v>21</v>
      </c>
      <c r="D6" s="20" t="s">
        <v>22</v>
      </c>
      <c r="E6" s="20" t="s">
        <v>17</v>
      </c>
      <c r="F6" s="20" t="s">
        <v>18</v>
      </c>
      <c r="G6" s="21" t="s">
        <v>23</v>
      </c>
      <c r="H6" s="21" t="s">
        <v>27</v>
      </c>
      <c r="I6" s="21" t="s">
        <v>28</v>
      </c>
      <c r="J6" s="21" t="s">
        <v>29</v>
      </c>
      <c r="K6" s="21" t="s">
        <v>30</v>
      </c>
    </row>
    <row r="7" spans="1:11" x14ac:dyDescent="0.25">
      <c r="A7" s="22" t="s">
        <v>3</v>
      </c>
      <c r="B7" s="23">
        <f>B8+B9+B10+B11+B12+B13+B14+B15+B16</f>
        <v>889508388.14999986</v>
      </c>
      <c r="C7" s="23">
        <f t="shared" ref="C7:D7" si="0">C8+C9+C10+C11+C12+C13+C14+C15+C16</f>
        <v>803532323.69999993</v>
      </c>
      <c r="D7" s="23">
        <f t="shared" si="0"/>
        <v>952314492.02999985</v>
      </c>
      <c r="E7" s="24">
        <v>1020298922.1900002</v>
      </c>
      <c r="F7" s="23">
        <v>1107297263.3799999</v>
      </c>
      <c r="G7" s="23">
        <v>1197323525.75</v>
      </c>
      <c r="H7" s="23">
        <f>H8+H9+H10+H11+H12+H13+H14+H15+H16</f>
        <v>1201205710.3199999</v>
      </c>
      <c r="I7" s="23">
        <f t="shared" ref="I7:K7" si="1">I8+I9+I10+I11+I12+I13+I14+I15+I16</f>
        <v>1195723219.7</v>
      </c>
      <c r="J7" s="23">
        <f t="shared" si="1"/>
        <v>1179435818.73</v>
      </c>
      <c r="K7" s="23">
        <f t="shared" si="1"/>
        <v>1524495849.5699995</v>
      </c>
    </row>
    <row r="8" spans="1:11" x14ac:dyDescent="0.25">
      <c r="A8" s="25" t="s">
        <v>7</v>
      </c>
      <c r="B8" s="26">
        <v>217927925.16999999</v>
      </c>
      <c r="C8" s="26">
        <v>237120806.10999987</v>
      </c>
      <c r="D8" s="26">
        <v>250329697.41999999</v>
      </c>
      <c r="E8" s="26">
        <v>270179054.18000001</v>
      </c>
      <c r="F8" s="26">
        <v>288986480.63999999</v>
      </c>
      <c r="G8" s="26">
        <v>317617303.96000022</v>
      </c>
      <c r="H8" s="26">
        <v>263539511.28999999</v>
      </c>
      <c r="I8" s="27">
        <v>265155719.85999995</v>
      </c>
      <c r="J8" s="27">
        <v>296639482.77000016</v>
      </c>
      <c r="K8" s="26">
        <v>350633037.30999982</v>
      </c>
    </row>
    <row r="9" spans="1:11" x14ac:dyDescent="0.25">
      <c r="A9" s="25" t="s">
        <v>8</v>
      </c>
      <c r="B9" s="26">
        <v>53501766.619999997</v>
      </c>
      <c r="C9" s="26">
        <v>61876155.640000038</v>
      </c>
      <c r="D9" s="26">
        <v>57014977.340000004</v>
      </c>
      <c r="E9" s="26">
        <v>61659559.039999999</v>
      </c>
      <c r="F9" s="26">
        <v>69648229.879999995</v>
      </c>
      <c r="G9" s="26">
        <v>74257278.899999991</v>
      </c>
      <c r="H9" s="26">
        <v>90570723.179999962</v>
      </c>
      <c r="I9" s="27">
        <v>104543406.53000003</v>
      </c>
      <c r="J9" s="27">
        <v>105442303.43000002</v>
      </c>
      <c r="K9" s="26">
        <v>182902418.11999992</v>
      </c>
    </row>
    <row r="10" spans="1:11" x14ac:dyDescent="0.25">
      <c r="A10" s="25" t="s">
        <v>9</v>
      </c>
      <c r="B10" s="26">
        <v>214049029.71000001</v>
      </c>
      <c r="C10" s="26">
        <v>272009833.11999995</v>
      </c>
      <c r="D10" s="26">
        <v>293355020.31</v>
      </c>
      <c r="E10" s="26">
        <v>316380335.66000003</v>
      </c>
      <c r="F10" s="26">
        <v>370578906.48000002</v>
      </c>
      <c r="G10" s="26">
        <v>367555937.40999985</v>
      </c>
      <c r="H10" s="26">
        <v>374312597.12</v>
      </c>
      <c r="I10" s="27">
        <v>276161113.42000002</v>
      </c>
      <c r="J10" s="27">
        <v>353091779.69999987</v>
      </c>
      <c r="K10" s="26">
        <v>394737253.96999973</v>
      </c>
    </row>
    <row r="11" spans="1:11" ht="26.25" x14ac:dyDescent="0.25">
      <c r="A11" s="28" t="s">
        <v>10</v>
      </c>
      <c r="B11" s="26">
        <v>138444437.41999999</v>
      </c>
      <c r="C11" s="26">
        <v>142069423.69</v>
      </c>
      <c r="D11" s="26">
        <v>144195848.31</v>
      </c>
      <c r="E11" s="26">
        <v>162554451.19</v>
      </c>
      <c r="F11" s="26">
        <v>177548911.41999999</v>
      </c>
      <c r="G11" s="26">
        <v>197528204.71000007</v>
      </c>
      <c r="H11" s="26">
        <v>392569467.01999998</v>
      </c>
      <c r="I11" s="27">
        <v>445680290.61000001</v>
      </c>
      <c r="J11" s="27">
        <v>371368552.78000003</v>
      </c>
      <c r="K11" s="26">
        <v>502120057.44999993</v>
      </c>
    </row>
    <row r="12" spans="1:11" x14ac:dyDescent="0.25">
      <c r="A12" s="25" t="s">
        <v>11</v>
      </c>
      <c r="B12" s="26">
        <v>34364700.049999997</v>
      </c>
      <c r="C12" s="26">
        <v>7306600.2999999998</v>
      </c>
      <c r="D12" s="26">
        <v>4596892.78</v>
      </c>
      <c r="E12" s="26">
        <v>7086221.5300000003</v>
      </c>
      <c r="F12" s="26">
        <v>60072096.729999997</v>
      </c>
      <c r="G12" s="26">
        <v>6282591.0600000005</v>
      </c>
      <c r="H12" s="26">
        <v>13842097.580000002</v>
      </c>
      <c r="I12" s="27">
        <v>48579768.049999997</v>
      </c>
      <c r="J12" s="27">
        <v>26850448.23</v>
      </c>
      <c r="K12" s="26">
        <v>11553785.43</v>
      </c>
    </row>
    <row r="13" spans="1:11" x14ac:dyDescent="0.25">
      <c r="A13" s="25" t="s">
        <v>12</v>
      </c>
      <c r="B13" s="26">
        <v>231220529.18000001</v>
      </c>
      <c r="C13" s="26">
        <v>83149504.839999989</v>
      </c>
      <c r="D13" s="26">
        <v>202822055.87</v>
      </c>
      <c r="E13" s="26">
        <v>202439300.59</v>
      </c>
      <c r="F13" s="26">
        <v>140462638.22999999</v>
      </c>
      <c r="G13" s="26">
        <v>234082209.71000001</v>
      </c>
      <c r="H13" s="26">
        <v>66371314.130000003</v>
      </c>
      <c r="I13" s="27">
        <v>55602921.230000004</v>
      </c>
      <c r="J13" s="27">
        <v>26043251.82</v>
      </c>
      <c r="K13" s="26">
        <v>82549297.290000007</v>
      </c>
    </row>
    <row r="14" spans="1:11" x14ac:dyDescent="0.25">
      <c r="A14" s="25" t="s">
        <v>13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7">
        <v>0</v>
      </c>
      <c r="J14" s="27">
        <v>0</v>
      </c>
      <c r="K14" s="26">
        <v>0</v>
      </c>
    </row>
    <row r="15" spans="1:11" x14ac:dyDescent="0.25">
      <c r="A15" s="25" t="s">
        <v>14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7">
        <v>0</v>
      </c>
      <c r="J15" s="27">
        <v>0</v>
      </c>
      <c r="K15" s="26">
        <v>0</v>
      </c>
    </row>
    <row r="16" spans="1:11" x14ac:dyDescent="0.25">
      <c r="A16" s="25" t="s">
        <v>15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7">
        <v>0</v>
      </c>
      <c r="J16" s="27">
        <v>0</v>
      </c>
      <c r="K16" s="26">
        <v>0</v>
      </c>
    </row>
    <row r="17" spans="1:11" x14ac:dyDescent="0.25">
      <c r="A17" s="29"/>
      <c r="B17" s="26"/>
      <c r="C17" s="26"/>
      <c r="D17" s="26"/>
      <c r="E17" s="26"/>
      <c r="F17" s="26"/>
      <c r="G17" s="26"/>
      <c r="H17" s="26"/>
      <c r="I17" s="27"/>
      <c r="J17" s="27"/>
      <c r="K17" s="26"/>
    </row>
    <row r="18" spans="1:11" x14ac:dyDescent="0.25">
      <c r="A18" s="30" t="s">
        <v>2</v>
      </c>
      <c r="B18" s="31">
        <f>B19+B20+B21+B22+B23+B24+B25+B26+B27</f>
        <v>343313624.13</v>
      </c>
      <c r="C18" s="31">
        <f t="shared" ref="C18:D18" si="2">C19+C20+C21+C22+C23+C24+C25+C26+C27</f>
        <v>341396575.35999995</v>
      </c>
      <c r="D18" s="31">
        <f t="shared" si="2"/>
        <v>305928152.50000006</v>
      </c>
      <c r="E18" s="31">
        <v>418000153.33000004</v>
      </c>
      <c r="F18" s="31">
        <v>491655490.41999996</v>
      </c>
      <c r="G18" s="31">
        <v>401018873.79999995</v>
      </c>
      <c r="H18" s="35">
        <f>H19+H20+H21+H22+H23+H24+H25+H26+H27</f>
        <v>408209685.69</v>
      </c>
      <c r="I18" s="35">
        <f t="shared" ref="I18:K18" si="3">I19+I20+I21+I22+I23+I24+I25+I26+I27</f>
        <v>452296613.53000009</v>
      </c>
      <c r="J18" s="35">
        <f t="shared" si="3"/>
        <v>459753942.88999993</v>
      </c>
      <c r="K18" s="35">
        <f t="shared" si="3"/>
        <v>455098100.11999995</v>
      </c>
    </row>
    <row r="19" spans="1:11" x14ac:dyDescent="0.25">
      <c r="A19" s="25" t="s">
        <v>7</v>
      </c>
      <c r="B19" s="26">
        <v>156402645.97999999</v>
      </c>
      <c r="C19" s="26">
        <v>164694741.17000002</v>
      </c>
      <c r="D19" s="26">
        <v>161652327.88999999</v>
      </c>
      <c r="E19" s="26">
        <v>180916831.09</v>
      </c>
      <c r="F19" s="26">
        <v>177544826.86000001</v>
      </c>
      <c r="G19" s="26">
        <v>196230730.16</v>
      </c>
      <c r="H19" s="26">
        <v>195220297.78</v>
      </c>
      <c r="I19" s="27">
        <v>226121318.71000004</v>
      </c>
      <c r="J19" s="27">
        <v>222765211.71999994</v>
      </c>
      <c r="K19" s="32">
        <v>225831862.32999998</v>
      </c>
    </row>
    <row r="20" spans="1:11" x14ac:dyDescent="0.25">
      <c r="A20" s="25" t="s">
        <v>8</v>
      </c>
      <c r="B20" s="26">
        <v>30721910.890000001</v>
      </c>
      <c r="C20" s="26">
        <v>33834561.200000003</v>
      </c>
      <c r="D20" s="26">
        <v>41004925.399999999</v>
      </c>
      <c r="E20" s="26">
        <v>47462467.780000001</v>
      </c>
      <c r="F20" s="26">
        <v>54201475.329999998</v>
      </c>
      <c r="G20" s="26">
        <v>60171367.530000001</v>
      </c>
      <c r="H20" s="26">
        <v>55554543.189999998</v>
      </c>
      <c r="I20" s="27">
        <v>53720131.859999999</v>
      </c>
      <c r="J20" s="27">
        <v>67628693.719999999</v>
      </c>
      <c r="K20" s="32">
        <v>64836831.920000009</v>
      </c>
    </row>
    <row r="21" spans="1:11" x14ac:dyDescent="0.25">
      <c r="A21" s="25" t="s">
        <v>9</v>
      </c>
      <c r="B21" s="26">
        <v>8177976.5999999996</v>
      </c>
      <c r="C21" s="26">
        <v>26140627.390000001</v>
      </c>
      <c r="D21" s="26">
        <v>14098873.140000001</v>
      </c>
      <c r="E21" s="26">
        <v>9419012.1799999997</v>
      </c>
      <c r="F21" s="26">
        <v>9304842.2300000004</v>
      </c>
      <c r="G21" s="26">
        <v>7960510.75</v>
      </c>
      <c r="H21" s="26">
        <v>9662943.2899999991</v>
      </c>
      <c r="I21" s="27">
        <v>14296236.359999999</v>
      </c>
      <c r="J21" s="27">
        <v>15338934.66</v>
      </c>
      <c r="K21" s="32">
        <v>36677569.769999996</v>
      </c>
    </row>
    <row r="22" spans="1:11" ht="26.25" x14ac:dyDescent="0.25">
      <c r="A22" s="28" t="s">
        <v>10</v>
      </c>
      <c r="B22" s="26">
        <v>9600286.0500000007</v>
      </c>
      <c r="C22" s="26">
        <v>7423858.96</v>
      </c>
      <c r="D22" s="26">
        <v>13721107.779999999</v>
      </c>
      <c r="E22" s="26">
        <v>14443052.48</v>
      </c>
      <c r="F22" s="26">
        <v>14600464.08</v>
      </c>
      <c r="G22" s="26">
        <v>19582615.890000001</v>
      </c>
      <c r="H22" s="26">
        <v>15355820.130000001</v>
      </c>
      <c r="I22" s="27">
        <v>17738359.340000004</v>
      </c>
      <c r="J22" s="27">
        <v>79337445.819999993</v>
      </c>
      <c r="K22" s="32">
        <v>7976800</v>
      </c>
    </row>
    <row r="23" spans="1:11" x14ac:dyDescent="0.25">
      <c r="A23" s="25" t="s">
        <v>11</v>
      </c>
      <c r="B23" s="26">
        <v>16010125.35</v>
      </c>
      <c r="C23" s="26">
        <v>6909295.5899999999</v>
      </c>
      <c r="D23" s="26">
        <v>4609261.3600000003</v>
      </c>
      <c r="E23" s="26">
        <v>10805732.08</v>
      </c>
      <c r="F23" s="26">
        <v>13995068.449999999</v>
      </c>
      <c r="G23" s="26">
        <v>1701998</v>
      </c>
      <c r="H23" s="26">
        <v>41580800.060000002</v>
      </c>
      <c r="I23" s="27">
        <v>9923986.4399999995</v>
      </c>
      <c r="J23" s="27">
        <v>7378880.3100000005</v>
      </c>
      <c r="K23" s="32">
        <v>558717.0199999999</v>
      </c>
    </row>
    <row r="24" spans="1:11" x14ac:dyDescent="0.25">
      <c r="A24" s="25" t="s">
        <v>12</v>
      </c>
      <c r="B24" s="26">
        <v>115071061.19</v>
      </c>
      <c r="C24" s="26">
        <v>95618978.979999989</v>
      </c>
      <c r="D24" s="26">
        <v>64153237.5</v>
      </c>
      <c r="E24" s="26">
        <v>147313858.97999999</v>
      </c>
      <c r="F24" s="26">
        <v>212307692.22999999</v>
      </c>
      <c r="G24" s="26">
        <v>104971195.83000001</v>
      </c>
      <c r="H24" s="26">
        <v>80042902.690000013</v>
      </c>
      <c r="I24" s="27">
        <v>110937884.34999999</v>
      </c>
      <c r="J24" s="27">
        <v>58410576.899999999</v>
      </c>
      <c r="K24" s="32">
        <v>108684500.78999999</v>
      </c>
    </row>
    <row r="25" spans="1:11" x14ac:dyDescent="0.25">
      <c r="A25" s="25" t="s">
        <v>13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7">
        <v>0</v>
      </c>
      <c r="J25" s="27">
        <v>0</v>
      </c>
      <c r="K25" s="32">
        <v>0</v>
      </c>
    </row>
    <row r="26" spans="1:11" x14ac:dyDescent="0.25">
      <c r="A26" s="25" t="s">
        <v>14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7">
        <v>0</v>
      </c>
      <c r="J26" s="27">
        <v>0</v>
      </c>
      <c r="K26" s="32">
        <v>0</v>
      </c>
    </row>
    <row r="27" spans="1:11" x14ac:dyDescent="0.25">
      <c r="A27" s="25" t="s">
        <v>15</v>
      </c>
      <c r="B27" s="26">
        <v>7329618.0700000003</v>
      </c>
      <c r="C27" s="26">
        <v>6774512.0699999994</v>
      </c>
      <c r="D27" s="26">
        <v>6688419.4299999997</v>
      </c>
      <c r="E27" s="26">
        <v>7639198.7400000002</v>
      </c>
      <c r="F27" s="26">
        <v>9701121.2400000002</v>
      </c>
      <c r="G27" s="26">
        <v>10400455.640000001</v>
      </c>
      <c r="H27" s="26">
        <v>10792378.550000001</v>
      </c>
      <c r="I27" s="27">
        <v>19558696.469999999</v>
      </c>
      <c r="J27" s="27">
        <v>8894199.7599999998</v>
      </c>
      <c r="K27" s="32">
        <v>10531818.289999999</v>
      </c>
    </row>
    <row r="28" spans="1:11" x14ac:dyDescent="0.25">
      <c r="A28" s="29"/>
      <c r="B28" s="26"/>
      <c r="C28" s="26"/>
      <c r="D28" s="26"/>
      <c r="E28" s="26"/>
      <c r="F28" s="26"/>
      <c r="G28" s="26"/>
      <c r="H28" s="26"/>
      <c r="I28" s="27"/>
      <c r="J28" s="27">
        <v>0</v>
      </c>
      <c r="K28" s="26">
        <v>0</v>
      </c>
    </row>
    <row r="29" spans="1:11" x14ac:dyDescent="0.25">
      <c r="A29" s="33" t="s">
        <v>16</v>
      </c>
      <c r="B29" s="34">
        <f>B7+B18</f>
        <v>1232822012.2799997</v>
      </c>
      <c r="C29" s="34">
        <f t="shared" ref="C29:D29" si="4">C7+C18</f>
        <v>1144928899.0599999</v>
      </c>
      <c r="D29" s="34">
        <f t="shared" si="4"/>
        <v>1258242644.53</v>
      </c>
      <c r="E29" s="34">
        <v>1438299075.5200002</v>
      </c>
      <c r="F29" s="34">
        <v>1598952753.7999997</v>
      </c>
      <c r="G29" s="34">
        <v>1598342399.55</v>
      </c>
      <c r="H29" s="36">
        <v>1609415396.01</v>
      </c>
      <c r="I29" s="37">
        <v>1648019833.23</v>
      </c>
      <c r="J29" s="37">
        <v>1639189761.6199999</v>
      </c>
      <c r="K29" s="37">
        <f>+K7+K18</f>
        <v>1979593949.6899993</v>
      </c>
    </row>
    <row r="30" spans="1:11" x14ac:dyDescent="0.25">
      <c r="A30" s="7"/>
      <c r="B30" s="8"/>
      <c r="C30" s="8"/>
      <c r="D30" s="8"/>
      <c r="E30" s="8"/>
      <c r="F30" s="8"/>
      <c r="G30" s="9"/>
      <c r="H30" s="9"/>
      <c r="I30" s="5"/>
      <c r="J30" s="5"/>
      <c r="K30" s="4"/>
    </row>
    <row r="31" spans="1:11" x14ac:dyDescent="0.25">
      <c r="A31" s="7" t="s">
        <v>4</v>
      </c>
      <c r="B31" s="8"/>
      <c r="C31" s="8"/>
      <c r="D31" s="8"/>
      <c r="E31" s="8"/>
      <c r="F31" s="8"/>
      <c r="G31" s="9"/>
      <c r="H31" s="9"/>
      <c r="I31" s="5"/>
      <c r="J31" s="5"/>
      <c r="K31" s="4"/>
    </row>
    <row r="32" spans="1:11" ht="30.75" customHeight="1" x14ac:dyDescent="0.25">
      <c r="A32" s="43" t="s">
        <v>5</v>
      </c>
      <c r="B32" s="44"/>
      <c r="C32" s="44"/>
      <c r="D32" s="44"/>
      <c r="E32" s="44"/>
      <c r="F32" s="44"/>
      <c r="G32" s="44"/>
      <c r="H32" s="44"/>
      <c r="I32" s="44"/>
      <c r="J32" s="18"/>
      <c r="K32" s="10"/>
    </row>
    <row r="33" spans="1:11" x14ac:dyDescent="0.25">
      <c r="A33" s="7"/>
      <c r="B33" s="8"/>
      <c r="C33" s="8"/>
      <c r="D33" s="8"/>
      <c r="E33" s="8"/>
      <c r="F33" s="8"/>
      <c r="G33" s="9"/>
      <c r="H33" s="9"/>
      <c r="I33" s="5"/>
      <c r="J33" s="5"/>
      <c r="K33" s="4"/>
    </row>
    <row r="34" spans="1:11" hidden="1" x14ac:dyDescent="0.25">
      <c r="A34" s="7"/>
      <c r="B34" s="8"/>
      <c r="C34" s="8"/>
      <c r="D34" s="8"/>
      <c r="E34" s="8"/>
      <c r="F34" s="8"/>
      <c r="G34" s="9"/>
      <c r="H34" s="9"/>
      <c r="I34" s="5"/>
      <c r="J34" s="5"/>
      <c r="K34" s="4"/>
    </row>
    <row r="35" spans="1:11" hidden="1" x14ac:dyDescent="0.25">
      <c r="A35" s="42" t="s">
        <v>26</v>
      </c>
      <c r="B35" s="42"/>
      <c r="C35" s="42"/>
      <c r="D35" s="42"/>
      <c r="E35" s="42"/>
      <c r="F35" s="42"/>
      <c r="G35" s="42"/>
      <c r="H35" s="42"/>
      <c r="I35" s="42"/>
      <c r="J35" s="17"/>
      <c r="K35" s="11"/>
    </row>
    <row r="36" spans="1:11" hidden="1" x14ac:dyDescent="0.25">
      <c r="A36" s="42" t="s">
        <v>24</v>
      </c>
      <c r="B36" s="42"/>
      <c r="C36" s="42"/>
      <c r="D36" s="42"/>
      <c r="E36" s="42"/>
      <c r="F36" s="42"/>
      <c r="G36" s="42"/>
      <c r="H36" s="42"/>
      <c r="I36" s="42"/>
      <c r="J36" s="17"/>
      <c r="K36" s="11"/>
    </row>
    <row r="37" spans="1:11" hidden="1" x14ac:dyDescent="0.25">
      <c r="A37" s="42" t="s">
        <v>25</v>
      </c>
      <c r="B37" s="42"/>
      <c r="C37" s="42"/>
      <c r="D37" s="42"/>
      <c r="E37" s="42"/>
      <c r="F37" s="42"/>
      <c r="G37" s="42"/>
      <c r="H37" s="42"/>
      <c r="I37" s="42"/>
      <c r="J37" s="17"/>
      <c r="K37" s="11"/>
    </row>
    <row r="38" spans="1:11" x14ac:dyDescent="0.25">
      <c r="A38" s="7"/>
      <c r="B38" s="8"/>
      <c r="C38" s="8"/>
      <c r="D38" s="8"/>
      <c r="E38" s="8"/>
      <c r="F38" s="8"/>
      <c r="G38" s="9"/>
      <c r="H38" s="9"/>
      <c r="I38" s="5"/>
      <c r="J38" s="5"/>
      <c r="K38" s="4"/>
    </row>
    <row r="39" spans="1:11" x14ac:dyDescent="0.25">
      <c r="A39" s="7"/>
      <c r="B39" s="8"/>
      <c r="C39" s="8"/>
      <c r="D39" s="8"/>
      <c r="E39" s="8"/>
      <c r="F39" s="8"/>
      <c r="G39" s="9"/>
      <c r="H39" s="9"/>
      <c r="I39" s="5"/>
      <c r="J39" s="5"/>
      <c r="K39" s="4"/>
    </row>
    <row r="40" spans="1:11" x14ac:dyDescent="0.25">
      <c r="A40" s="7"/>
      <c r="B40" s="8"/>
      <c r="C40" s="8"/>
      <c r="D40" s="8"/>
      <c r="E40" s="8"/>
      <c r="F40" s="8"/>
      <c r="G40" s="9"/>
      <c r="H40" s="9"/>
      <c r="I40" s="5"/>
      <c r="J40" s="5"/>
      <c r="K40" s="4"/>
    </row>
    <row r="41" spans="1:11" x14ac:dyDescent="0.25">
      <c r="A41" s="7"/>
      <c r="B41" s="8"/>
      <c r="C41" s="8"/>
      <c r="D41" s="8"/>
      <c r="E41" s="8"/>
      <c r="F41" s="8"/>
      <c r="G41" s="9"/>
      <c r="H41" s="9"/>
      <c r="I41" s="5"/>
      <c r="J41" s="5"/>
      <c r="K41" s="4"/>
    </row>
    <row r="42" spans="1:11" x14ac:dyDescent="0.25">
      <c r="A42" s="7"/>
      <c r="B42" s="8"/>
      <c r="C42" s="8"/>
      <c r="D42" s="8"/>
      <c r="E42" s="8"/>
      <c r="F42" s="8"/>
      <c r="G42" s="9"/>
      <c r="H42" s="9"/>
      <c r="I42" s="5"/>
      <c r="J42" s="5"/>
      <c r="K42" s="4"/>
    </row>
    <row r="43" spans="1:11" x14ac:dyDescent="0.25">
      <c r="A43" s="12"/>
      <c r="B43" s="13"/>
      <c r="C43" s="13"/>
      <c r="D43" s="13"/>
      <c r="E43" s="13"/>
      <c r="F43" s="13"/>
      <c r="G43" s="14"/>
      <c r="H43" s="14"/>
      <c r="I43" s="15"/>
      <c r="J43" s="15"/>
      <c r="K43" s="6"/>
    </row>
  </sheetData>
  <mergeCells count="7">
    <mergeCell ref="A3:K3"/>
    <mergeCell ref="A5:K5"/>
    <mergeCell ref="A37:I37"/>
    <mergeCell ref="A32:I32"/>
    <mergeCell ref="A35:I35"/>
    <mergeCell ref="A36:I36"/>
    <mergeCell ref="A4:K4"/>
  </mergeCells>
  <printOptions horizontalCentered="1"/>
  <pageMargins left="0" right="0" top="0.39370078740157483" bottom="0.39370078740157483" header="0" footer="0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RE7 (2022)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HP Inc.</cp:lastModifiedBy>
  <cp:lastPrinted>2022-08-02T21:39:01Z</cp:lastPrinted>
  <dcterms:created xsi:type="dcterms:W3CDTF">2016-10-25T19:12:59Z</dcterms:created>
  <dcterms:modified xsi:type="dcterms:W3CDTF">2023-01-25T22:24:04Z</dcterms:modified>
</cp:coreProperties>
</file>