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ADMINISTRACION 2021-2023\2023-AVANCE DE GESTION FINANCIERA 2023\CUENTA PUBLICA\DISCIPLINA FINANCIERA\"/>
    </mc:Choice>
  </mc:AlternateContent>
  <bookViews>
    <workbookView xWindow="-120" yWindow="-120" windowWidth="29040" windowHeight="15840" tabRatio="879"/>
  </bookViews>
  <sheets>
    <sheet name="RE7 (2022)" sheetId="1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5" l="1"/>
  <c r="M18" i="15"/>
  <c r="M7" i="15"/>
  <c r="K18" i="15"/>
  <c r="L18" i="15"/>
  <c r="J18" i="15"/>
  <c r="K7" i="15"/>
  <c r="L7" i="15"/>
  <c r="J7" i="15"/>
  <c r="N7" i="15" l="1"/>
  <c r="M29" i="15"/>
  <c r="F18" i="15"/>
  <c r="E18" i="15"/>
  <c r="D18" i="15"/>
  <c r="F7" i="15"/>
  <c r="E7" i="15"/>
  <c r="D7" i="15"/>
  <c r="D29" i="15" l="1"/>
  <c r="E29" i="15"/>
  <c r="F29" i="15"/>
  <c r="N29" i="15"/>
</calcChain>
</file>

<file path=xl/sharedStrings.xml><?xml version="1.0" encoding="utf-8"?>
<sst xmlns="http://schemas.openxmlformats.org/spreadsheetml/2006/main" count="41" uniqueCount="32">
  <si>
    <t>(PESOS)</t>
  </si>
  <si>
    <t xml:space="preserve">Concepto </t>
  </si>
  <si>
    <t xml:space="preserve">Gasto Etiquetado </t>
  </si>
  <si>
    <t xml:space="preserve">Gasto No Etiquetado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</si>
  <si>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</si>
  <si>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</si>
  <si>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 xml:space="preserve">Resultados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</si>
  <si>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</si>
  <si>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</si>
  <si>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</si>
  <si>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</si>
  <si>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</si>
  <si>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</si>
  <si>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</si>
  <si>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</si>
  <si>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</si>
  <si>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del Resultado de Egresos </t>
  </si>
  <si>
    <t xml:space="preserve">2016 ¹ </t>
  </si>
  <si>
    <t xml:space="preserve">2017¹ </t>
  </si>
  <si>
    <t xml:space="preserve">MUNICIPIO DE AHOME
</t>
  </si>
  <si>
    <t xml:space="preserve">2013¹ </t>
  </si>
  <si>
    <t xml:space="preserve">2014¹ </t>
  </si>
  <si>
    <t xml:space="preserve">2015¹ </t>
  </si>
  <si>
    <t xml:space="preserve">2018 ² </t>
  </si>
  <si>
    <t>Lic. Anselmo Acosta Bojorquez</t>
  </si>
  <si>
    <t>Director de Egresos</t>
  </si>
  <si>
    <t>________________________________________________</t>
  </si>
  <si>
    <t xml:space="preserve">2019 ² </t>
  </si>
  <si>
    <t xml:space="preserve">2020 ² </t>
  </si>
  <si>
    <t xml:space="preserve">2021 ² </t>
  </si>
  <si>
    <t xml:space="preserve">2022 ² </t>
  </si>
  <si>
    <t xml:space="preserve">2023 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</si>
</sst>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11" applyNumberFormat="0" applyFill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5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0" fontId="27" fillId="9" borderId="18" applyNumberFormat="0" applyFont="0" applyAlignment="0" applyProtection="0"/>
    <xf numFmtId="0" fontId="27" fillId="9" borderId="18" applyNumberFormat="0" applyFont="0" applyAlignment="0" applyProtection="0"/>
    <xf numFmtId="0" fontId="2" fillId="9" borderId="18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8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8" applyNumberFormat="0" applyFont="0" applyAlignment="0" applyProtection="0"/>
    <xf numFmtId="0" fontId="2" fillId="9" borderId="18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8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8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8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47">
    <xf numFmtId="0" fontId="0" fillId="0" borderId="0" xfId="0"/>
    <xf numFmtId="0" fontId="0" fillId="2" borderId="0" xfId="0" applyFill="1" applyAlignment="1"/>
    <xf numFmtId="4" fontId="0" fillId="2" borderId="0" xfId="0" applyNumberFormat="1" applyFill="1" applyAlignment="1"/>
    <xf numFmtId="0" fontId="0" fillId="0" borderId="0" xfId="0" applyAlignment="1"/>
    <xf numFmtId="4" fontId="0" fillId="2" borderId="8" xfId="0" applyNumberFormat="1" applyFill="1" applyBorder="1" applyAlignment="1"/>
    <xf numFmtId="4" fontId="0" fillId="2" borderId="0" xfId="0" applyNumberFormat="1" applyFill="1" applyBorder="1" applyAlignment="1"/>
    <xf numFmtId="4" fontId="0" fillId="2" borderId="9" xfId="0" applyNumberFormat="1" applyFill="1" applyBorder="1" applyAlignment="1"/>
    <xf numFmtId="0" fontId="0" fillId="2" borderId="2" xfId="0" applyFill="1" applyBorder="1" applyAlignment="1"/>
    <xf numFmtId="0" fontId="0" fillId="2" borderId="0" xfId="0" applyFill="1" applyBorder="1" applyAlignment="1"/>
    <xf numFmtId="4" fontId="0" fillId="2" borderId="3" xfId="0" applyNumberFormat="1" applyFill="1" applyBorder="1" applyAlignment="1"/>
    <xf numFmtId="0" fontId="0" fillId="2" borderId="8" xfId="0" applyFill="1" applyBorder="1" applyAlignment="1">
      <alignment horizontal="left" wrapText="1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/>
    <xf numFmtId="0" fontId="0" fillId="2" borderId="5" xfId="0" applyFill="1" applyBorder="1" applyAlignment="1"/>
    <xf numFmtId="4" fontId="0" fillId="2" borderId="6" xfId="0" applyNumberFormat="1" applyFill="1" applyBorder="1" applyAlignment="1"/>
    <xf numFmtId="4" fontId="0" fillId="2" borderId="5" xfId="0" applyNumberFormat="1" applyFill="1" applyBorder="1" applyAlignment="1"/>
    <xf numFmtId="4" fontId="0" fillId="0" borderId="0" xfId="0" applyNumberFormat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 wrapText="1"/>
    </xf>
    <xf numFmtId="0" fontId="34" fillId="55" borderId="7" xfId="0" applyFont="1" applyFill="1" applyBorder="1" applyAlignment="1">
      <alignment horizontal="center" vertical="center"/>
    </xf>
    <xf numFmtId="0" fontId="34" fillId="55" borderId="7" xfId="0" applyFont="1" applyFill="1" applyBorder="1" applyAlignment="1">
      <alignment horizontal="center" vertical="center" wrapText="1"/>
    </xf>
    <xf numFmtId="4" fontId="34" fillId="55" borderId="7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/>
    <xf numFmtId="4" fontId="23" fillId="2" borderId="10" xfId="107" applyNumberFormat="1" applyFont="1" applyFill="1" applyBorder="1" applyAlignment="1"/>
    <xf numFmtId="43" fontId="23" fillId="2" borderId="10" xfId="107" applyFont="1" applyFill="1" applyBorder="1" applyAlignment="1"/>
    <xf numFmtId="0" fontId="23" fillId="2" borderId="8" xfId="0" applyFont="1" applyFill="1" applyBorder="1" applyAlignment="1">
      <alignment horizontal="left" indent="2"/>
    </xf>
    <xf numFmtId="4" fontId="23" fillId="2" borderId="8" xfId="0" applyNumberFormat="1" applyFont="1" applyFill="1" applyBorder="1" applyAlignment="1"/>
    <xf numFmtId="4" fontId="23" fillId="2" borderId="2" xfId="0" applyNumberFormat="1" applyFont="1" applyFill="1" applyBorder="1" applyAlignment="1"/>
    <xf numFmtId="0" fontId="23" fillId="2" borderId="8" xfId="0" applyFont="1" applyFill="1" applyBorder="1" applyAlignment="1">
      <alignment horizontal="left" wrapText="1" indent="2"/>
    </xf>
    <xf numFmtId="0" fontId="23" fillId="2" borderId="8" xfId="0" applyFont="1" applyFill="1" applyBorder="1" applyAlignment="1"/>
    <xf numFmtId="0" fontId="35" fillId="2" borderId="8" xfId="0" applyFont="1" applyFill="1" applyBorder="1" applyAlignment="1"/>
    <xf numFmtId="4" fontId="23" fillId="2" borderId="8" xfId="107" applyNumberFormat="1" applyFont="1" applyFill="1" applyBorder="1" applyAlignment="1"/>
    <xf numFmtId="0" fontId="35" fillId="2" borderId="9" xfId="0" applyFont="1" applyFill="1" applyBorder="1" applyAlignment="1"/>
    <xf numFmtId="4" fontId="23" fillId="2" borderId="9" xfId="0" applyNumberFormat="1" applyFont="1" applyFill="1" applyBorder="1" applyAlignment="1"/>
    <xf numFmtId="4" fontId="35" fillId="2" borderId="8" xfId="107" applyNumberFormat="1" applyFont="1" applyFill="1" applyBorder="1" applyAlignment="1"/>
    <xf numFmtId="4" fontId="35" fillId="2" borderId="9" xfId="0" applyNumberFormat="1" applyFont="1" applyFill="1" applyBorder="1" applyAlignment="1"/>
    <xf numFmtId="4" fontId="35" fillId="2" borderId="4" xfId="0" applyNumberFormat="1" applyFont="1" applyFill="1" applyBorder="1" applyAlignment="1"/>
    <xf numFmtId="0" fontId="13" fillId="55" borderId="2" xfId="0" applyFont="1" applyFill="1" applyBorder="1" applyAlignment="1">
      <alignment horizontal="center" vertical="top" wrapText="1"/>
    </xf>
    <xf numFmtId="0" fontId="13" fillId="55" borderId="0" xfId="0" applyFont="1" applyFill="1" applyBorder="1" applyAlignment="1">
      <alignment horizontal="center" vertical="top" wrapText="1"/>
    </xf>
    <xf numFmtId="0" fontId="34" fillId="55" borderId="4" xfId="0" applyFont="1" applyFill="1" applyBorder="1" applyAlignment="1">
      <alignment horizontal="center" vertical="top" wrapText="1"/>
    </xf>
    <xf numFmtId="0" fontId="34" fillId="55" borderId="5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4" fontId="35" fillId="2" borderId="10" xfId="107" applyNumberFormat="1" applyFont="1" applyFill="1" applyBorder="1" applyAlignment="1"/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43"/>
  <sheetViews>
    <sheetView tabSelected="1" view="pageBreakPreview" topLeftCell="C1" zoomScaleNormal="100" zoomScaleSheetLayoutView="100" workbookViewId="0">
      <selection activeCell="M27" sqref="M27"/>
    </sheetView>
  </sheetViews>
  <sheetFormatPr baseColWidth="10" defaultRowHeight="15" x14ac:dyDescent="0.25"/>
  <cols>
    <col min="1" max="2" width="0" style="3" hidden="1" customWidth="1"/>
    <col min="3" max="3" width="44.28515625" style="3" customWidth="1"/>
    <col min="4" max="8" width="19.85546875" style="3" hidden="1" customWidth="1"/>
    <col min="9" max="10" width="19.85546875" style="16" hidden="1" customWidth="1"/>
    <col min="11" max="14" width="19.85546875" style="16" customWidth="1"/>
    <col min="15" max="16" width="11.42578125" style="1" customWidth="1"/>
    <col min="17" max="17" width="30.140625" style="2" customWidth="1"/>
    <col min="18" max="258" width="11.42578125" style="3"/>
    <col min="259" max="259" width="44.28515625" style="3" customWidth="1"/>
    <col min="260" max="264" width="0" style="3" hidden="1" customWidth="1"/>
    <col min="265" max="268" width="19.85546875" style="3" customWidth="1"/>
    <col min="269" max="514" width="11.42578125" style="3"/>
    <col min="515" max="515" width="44.28515625" style="3" customWidth="1"/>
    <col min="516" max="520" width="0" style="3" hidden="1" customWidth="1"/>
    <col min="521" max="524" width="19.85546875" style="3" customWidth="1"/>
    <col min="525" max="770" width="11.42578125" style="3"/>
    <col min="771" max="771" width="44.28515625" style="3" customWidth="1"/>
    <col min="772" max="776" width="0" style="3" hidden="1" customWidth="1"/>
    <col min="777" max="780" width="19.85546875" style="3" customWidth="1"/>
    <col min="781" max="1026" width="11.42578125" style="3"/>
    <col min="1027" max="1027" width="44.28515625" style="3" customWidth="1"/>
    <col min="1028" max="1032" width="0" style="3" hidden="1" customWidth="1"/>
    <col min="1033" max="1036" width="19.85546875" style="3" customWidth="1"/>
    <col min="1037" max="1282" width="11.42578125" style="3"/>
    <col min="1283" max="1283" width="44.28515625" style="3" customWidth="1"/>
    <col min="1284" max="1288" width="0" style="3" hidden="1" customWidth="1"/>
    <col min="1289" max="1292" width="19.85546875" style="3" customWidth="1"/>
    <col min="1293" max="1538" width="11.42578125" style="3"/>
    <col min="1539" max="1539" width="44.28515625" style="3" customWidth="1"/>
    <col min="1540" max="1544" width="0" style="3" hidden="1" customWidth="1"/>
    <col min="1545" max="1548" width="19.85546875" style="3" customWidth="1"/>
    <col min="1549" max="1794" width="11.42578125" style="3"/>
    <col min="1795" max="1795" width="44.28515625" style="3" customWidth="1"/>
    <col min="1796" max="1800" width="0" style="3" hidden="1" customWidth="1"/>
    <col min="1801" max="1804" width="19.85546875" style="3" customWidth="1"/>
    <col min="1805" max="2050" width="11.42578125" style="3"/>
    <col min="2051" max="2051" width="44.28515625" style="3" customWidth="1"/>
    <col min="2052" max="2056" width="0" style="3" hidden="1" customWidth="1"/>
    <col min="2057" max="2060" width="19.85546875" style="3" customWidth="1"/>
    <col min="2061" max="2306" width="11.42578125" style="3"/>
    <col min="2307" max="2307" width="44.28515625" style="3" customWidth="1"/>
    <col min="2308" max="2312" width="0" style="3" hidden="1" customWidth="1"/>
    <col min="2313" max="2316" width="19.85546875" style="3" customWidth="1"/>
    <col min="2317" max="2562" width="11.42578125" style="3"/>
    <col min="2563" max="2563" width="44.28515625" style="3" customWidth="1"/>
    <col min="2564" max="2568" width="0" style="3" hidden="1" customWidth="1"/>
    <col min="2569" max="2572" width="19.85546875" style="3" customWidth="1"/>
    <col min="2573" max="2818" width="11.42578125" style="3"/>
    <col min="2819" max="2819" width="44.28515625" style="3" customWidth="1"/>
    <col min="2820" max="2824" width="0" style="3" hidden="1" customWidth="1"/>
    <col min="2825" max="2828" width="19.85546875" style="3" customWidth="1"/>
    <col min="2829" max="3074" width="11.42578125" style="3"/>
    <col min="3075" max="3075" width="44.28515625" style="3" customWidth="1"/>
    <col min="3076" max="3080" width="0" style="3" hidden="1" customWidth="1"/>
    <col min="3081" max="3084" width="19.85546875" style="3" customWidth="1"/>
    <col min="3085" max="3330" width="11.42578125" style="3"/>
    <col min="3331" max="3331" width="44.28515625" style="3" customWidth="1"/>
    <col min="3332" max="3336" width="0" style="3" hidden="1" customWidth="1"/>
    <col min="3337" max="3340" width="19.85546875" style="3" customWidth="1"/>
    <col min="3341" max="3586" width="11.42578125" style="3"/>
    <col min="3587" max="3587" width="44.28515625" style="3" customWidth="1"/>
    <col min="3588" max="3592" width="0" style="3" hidden="1" customWidth="1"/>
    <col min="3593" max="3596" width="19.85546875" style="3" customWidth="1"/>
    <col min="3597" max="3842" width="11.42578125" style="3"/>
    <col min="3843" max="3843" width="44.28515625" style="3" customWidth="1"/>
    <col min="3844" max="3848" width="0" style="3" hidden="1" customWidth="1"/>
    <col min="3849" max="3852" width="19.85546875" style="3" customWidth="1"/>
    <col min="3853" max="4098" width="11.42578125" style="3"/>
    <col min="4099" max="4099" width="44.28515625" style="3" customWidth="1"/>
    <col min="4100" max="4104" width="0" style="3" hidden="1" customWidth="1"/>
    <col min="4105" max="4108" width="19.85546875" style="3" customWidth="1"/>
    <col min="4109" max="4354" width="11.42578125" style="3"/>
    <col min="4355" max="4355" width="44.28515625" style="3" customWidth="1"/>
    <col min="4356" max="4360" width="0" style="3" hidden="1" customWidth="1"/>
    <col min="4361" max="4364" width="19.85546875" style="3" customWidth="1"/>
    <col min="4365" max="4610" width="11.42578125" style="3"/>
    <col min="4611" max="4611" width="44.28515625" style="3" customWidth="1"/>
    <col min="4612" max="4616" width="0" style="3" hidden="1" customWidth="1"/>
    <col min="4617" max="4620" width="19.85546875" style="3" customWidth="1"/>
    <col min="4621" max="4866" width="11.42578125" style="3"/>
    <col min="4867" max="4867" width="44.28515625" style="3" customWidth="1"/>
    <col min="4868" max="4872" width="0" style="3" hidden="1" customWidth="1"/>
    <col min="4873" max="4876" width="19.85546875" style="3" customWidth="1"/>
    <col min="4877" max="5122" width="11.42578125" style="3"/>
    <col min="5123" max="5123" width="44.28515625" style="3" customWidth="1"/>
    <col min="5124" max="5128" width="0" style="3" hidden="1" customWidth="1"/>
    <col min="5129" max="5132" width="19.85546875" style="3" customWidth="1"/>
    <col min="5133" max="5378" width="11.42578125" style="3"/>
    <col min="5379" max="5379" width="44.28515625" style="3" customWidth="1"/>
    <col min="5380" max="5384" width="0" style="3" hidden="1" customWidth="1"/>
    <col min="5385" max="5388" width="19.85546875" style="3" customWidth="1"/>
    <col min="5389" max="5634" width="11.42578125" style="3"/>
    <col min="5635" max="5635" width="44.28515625" style="3" customWidth="1"/>
    <col min="5636" max="5640" width="0" style="3" hidden="1" customWidth="1"/>
    <col min="5641" max="5644" width="19.85546875" style="3" customWidth="1"/>
    <col min="5645" max="5890" width="11.42578125" style="3"/>
    <col min="5891" max="5891" width="44.28515625" style="3" customWidth="1"/>
    <col min="5892" max="5896" width="0" style="3" hidden="1" customWidth="1"/>
    <col min="5897" max="5900" width="19.85546875" style="3" customWidth="1"/>
    <col min="5901" max="6146" width="11.42578125" style="3"/>
    <col min="6147" max="6147" width="44.28515625" style="3" customWidth="1"/>
    <col min="6148" max="6152" width="0" style="3" hidden="1" customWidth="1"/>
    <col min="6153" max="6156" width="19.85546875" style="3" customWidth="1"/>
    <col min="6157" max="6402" width="11.42578125" style="3"/>
    <col min="6403" max="6403" width="44.28515625" style="3" customWidth="1"/>
    <col min="6404" max="6408" width="0" style="3" hidden="1" customWidth="1"/>
    <col min="6409" max="6412" width="19.85546875" style="3" customWidth="1"/>
    <col min="6413" max="6658" width="11.42578125" style="3"/>
    <col min="6659" max="6659" width="44.28515625" style="3" customWidth="1"/>
    <col min="6660" max="6664" width="0" style="3" hidden="1" customWidth="1"/>
    <col min="6665" max="6668" width="19.85546875" style="3" customWidth="1"/>
    <col min="6669" max="6914" width="11.42578125" style="3"/>
    <col min="6915" max="6915" width="44.28515625" style="3" customWidth="1"/>
    <col min="6916" max="6920" width="0" style="3" hidden="1" customWidth="1"/>
    <col min="6921" max="6924" width="19.85546875" style="3" customWidth="1"/>
    <col min="6925" max="7170" width="11.42578125" style="3"/>
    <col min="7171" max="7171" width="44.28515625" style="3" customWidth="1"/>
    <col min="7172" max="7176" width="0" style="3" hidden="1" customWidth="1"/>
    <col min="7177" max="7180" width="19.85546875" style="3" customWidth="1"/>
    <col min="7181" max="7426" width="11.42578125" style="3"/>
    <col min="7427" max="7427" width="44.28515625" style="3" customWidth="1"/>
    <col min="7428" max="7432" width="0" style="3" hidden="1" customWidth="1"/>
    <col min="7433" max="7436" width="19.85546875" style="3" customWidth="1"/>
    <col min="7437" max="7682" width="11.42578125" style="3"/>
    <col min="7683" max="7683" width="44.28515625" style="3" customWidth="1"/>
    <col min="7684" max="7688" width="0" style="3" hidden="1" customWidth="1"/>
    <col min="7689" max="7692" width="19.85546875" style="3" customWidth="1"/>
    <col min="7693" max="7938" width="11.42578125" style="3"/>
    <col min="7939" max="7939" width="44.28515625" style="3" customWidth="1"/>
    <col min="7940" max="7944" width="0" style="3" hidden="1" customWidth="1"/>
    <col min="7945" max="7948" width="19.85546875" style="3" customWidth="1"/>
    <col min="7949" max="8194" width="11.42578125" style="3"/>
    <col min="8195" max="8195" width="44.28515625" style="3" customWidth="1"/>
    <col min="8196" max="8200" width="0" style="3" hidden="1" customWidth="1"/>
    <col min="8201" max="8204" width="19.85546875" style="3" customWidth="1"/>
    <col min="8205" max="8450" width="11.42578125" style="3"/>
    <col min="8451" max="8451" width="44.28515625" style="3" customWidth="1"/>
    <col min="8452" max="8456" width="0" style="3" hidden="1" customWidth="1"/>
    <col min="8457" max="8460" width="19.85546875" style="3" customWidth="1"/>
    <col min="8461" max="8706" width="11.42578125" style="3"/>
    <col min="8707" max="8707" width="44.28515625" style="3" customWidth="1"/>
    <col min="8708" max="8712" width="0" style="3" hidden="1" customWidth="1"/>
    <col min="8713" max="8716" width="19.85546875" style="3" customWidth="1"/>
    <col min="8717" max="8962" width="11.42578125" style="3"/>
    <col min="8963" max="8963" width="44.28515625" style="3" customWidth="1"/>
    <col min="8964" max="8968" width="0" style="3" hidden="1" customWidth="1"/>
    <col min="8969" max="8972" width="19.85546875" style="3" customWidth="1"/>
    <col min="8973" max="9218" width="11.42578125" style="3"/>
    <col min="9219" max="9219" width="44.28515625" style="3" customWidth="1"/>
    <col min="9220" max="9224" width="0" style="3" hidden="1" customWidth="1"/>
    <col min="9225" max="9228" width="19.85546875" style="3" customWidth="1"/>
    <col min="9229" max="9474" width="11.42578125" style="3"/>
    <col min="9475" max="9475" width="44.28515625" style="3" customWidth="1"/>
    <col min="9476" max="9480" width="0" style="3" hidden="1" customWidth="1"/>
    <col min="9481" max="9484" width="19.85546875" style="3" customWidth="1"/>
    <col min="9485" max="9730" width="11.42578125" style="3"/>
    <col min="9731" max="9731" width="44.28515625" style="3" customWidth="1"/>
    <col min="9732" max="9736" width="0" style="3" hidden="1" customWidth="1"/>
    <col min="9737" max="9740" width="19.85546875" style="3" customWidth="1"/>
    <col min="9741" max="9986" width="11.42578125" style="3"/>
    <col min="9987" max="9987" width="44.28515625" style="3" customWidth="1"/>
    <col min="9988" max="9992" width="0" style="3" hidden="1" customWidth="1"/>
    <col min="9993" max="9996" width="19.85546875" style="3" customWidth="1"/>
    <col min="9997" max="10242" width="11.42578125" style="3"/>
    <col min="10243" max="10243" width="44.28515625" style="3" customWidth="1"/>
    <col min="10244" max="10248" width="0" style="3" hidden="1" customWidth="1"/>
    <col min="10249" max="10252" width="19.85546875" style="3" customWidth="1"/>
    <col min="10253" max="10498" width="11.42578125" style="3"/>
    <col min="10499" max="10499" width="44.28515625" style="3" customWidth="1"/>
    <col min="10500" max="10504" width="0" style="3" hidden="1" customWidth="1"/>
    <col min="10505" max="10508" width="19.85546875" style="3" customWidth="1"/>
    <col min="10509" max="10754" width="11.42578125" style="3"/>
    <col min="10755" max="10755" width="44.28515625" style="3" customWidth="1"/>
    <col min="10756" max="10760" width="0" style="3" hidden="1" customWidth="1"/>
    <col min="10761" max="10764" width="19.85546875" style="3" customWidth="1"/>
    <col min="10765" max="11010" width="11.42578125" style="3"/>
    <col min="11011" max="11011" width="44.28515625" style="3" customWidth="1"/>
    <col min="11012" max="11016" width="0" style="3" hidden="1" customWidth="1"/>
    <col min="11017" max="11020" width="19.85546875" style="3" customWidth="1"/>
    <col min="11021" max="11266" width="11.42578125" style="3"/>
    <col min="11267" max="11267" width="44.28515625" style="3" customWidth="1"/>
    <col min="11268" max="11272" width="0" style="3" hidden="1" customWidth="1"/>
    <col min="11273" max="11276" width="19.85546875" style="3" customWidth="1"/>
    <col min="11277" max="11522" width="11.42578125" style="3"/>
    <col min="11523" max="11523" width="44.28515625" style="3" customWidth="1"/>
    <col min="11524" max="11528" width="0" style="3" hidden="1" customWidth="1"/>
    <col min="11529" max="11532" width="19.85546875" style="3" customWidth="1"/>
    <col min="11533" max="11778" width="11.42578125" style="3"/>
    <col min="11779" max="11779" width="44.28515625" style="3" customWidth="1"/>
    <col min="11780" max="11784" width="0" style="3" hidden="1" customWidth="1"/>
    <col min="11785" max="11788" width="19.85546875" style="3" customWidth="1"/>
    <col min="11789" max="12034" width="11.42578125" style="3"/>
    <col min="12035" max="12035" width="44.28515625" style="3" customWidth="1"/>
    <col min="12036" max="12040" width="0" style="3" hidden="1" customWidth="1"/>
    <col min="12041" max="12044" width="19.85546875" style="3" customWidth="1"/>
    <col min="12045" max="12290" width="11.42578125" style="3"/>
    <col min="12291" max="12291" width="44.28515625" style="3" customWidth="1"/>
    <col min="12292" max="12296" width="0" style="3" hidden="1" customWidth="1"/>
    <col min="12297" max="12300" width="19.85546875" style="3" customWidth="1"/>
    <col min="12301" max="12546" width="11.42578125" style="3"/>
    <col min="12547" max="12547" width="44.28515625" style="3" customWidth="1"/>
    <col min="12548" max="12552" width="0" style="3" hidden="1" customWidth="1"/>
    <col min="12553" max="12556" width="19.85546875" style="3" customWidth="1"/>
    <col min="12557" max="12802" width="11.42578125" style="3"/>
    <col min="12803" max="12803" width="44.28515625" style="3" customWidth="1"/>
    <col min="12804" max="12808" width="0" style="3" hidden="1" customWidth="1"/>
    <col min="12809" max="12812" width="19.85546875" style="3" customWidth="1"/>
    <col min="12813" max="13058" width="11.42578125" style="3"/>
    <col min="13059" max="13059" width="44.28515625" style="3" customWidth="1"/>
    <col min="13060" max="13064" width="0" style="3" hidden="1" customWidth="1"/>
    <col min="13065" max="13068" width="19.85546875" style="3" customWidth="1"/>
    <col min="13069" max="13314" width="11.42578125" style="3"/>
    <col min="13315" max="13315" width="44.28515625" style="3" customWidth="1"/>
    <col min="13316" max="13320" width="0" style="3" hidden="1" customWidth="1"/>
    <col min="13321" max="13324" width="19.85546875" style="3" customWidth="1"/>
    <col min="13325" max="13570" width="11.42578125" style="3"/>
    <col min="13571" max="13571" width="44.28515625" style="3" customWidth="1"/>
    <col min="13572" max="13576" width="0" style="3" hidden="1" customWidth="1"/>
    <col min="13577" max="13580" width="19.85546875" style="3" customWidth="1"/>
    <col min="13581" max="13826" width="11.42578125" style="3"/>
    <col min="13827" max="13827" width="44.28515625" style="3" customWidth="1"/>
    <col min="13828" max="13832" width="0" style="3" hidden="1" customWidth="1"/>
    <col min="13833" max="13836" width="19.85546875" style="3" customWidth="1"/>
    <col min="13837" max="14082" width="11.42578125" style="3"/>
    <col min="14083" max="14083" width="44.28515625" style="3" customWidth="1"/>
    <col min="14084" max="14088" width="0" style="3" hidden="1" customWidth="1"/>
    <col min="14089" max="14092" width="19.85546875" style="3" customWidth="1"/>
    <col min="14093" max="14338" width="11.42578125" style="3"/>
    <col min="14339" max="14339" width="44.28515625" style="3" customWidth="1"/>
    <col min="14340" max="14344" width="0" style="3" hidden="1" customWidth="1"/>
    <col min="14345" max="14348" width="19.85546875" style="3" customWidth="1"/>
    <col min="14349" max="14594" width="11.42578125" style="3"/>
    <col min="14595" max="14595" width="44.28515625" style="3" customWidth="1"/>
    <col min="14596" max="14600" width="0" style="3" hidden="1" customWidth="1"/>
    <col min="14601" max="14604" width="19.85546875" style="3" customWidth="1"/>
    <col min="14605" max="14850" width="11.42578125" style="3"/>
    <col min="14851" max="14851" width="44.28515625" style="3" customWidth="1"/>
    <col min="14852" max="14856" width="0" style="3" hidden="1" customWidth="1"/>
    <col min="14857" max="14860" width="19.85546875" style="3" customWidth="1"/>
    <col min="14861" max="15106" width="11.42578125" style="3"/>
    <col min="15107" max="15107" width="44.28515625" style="3" customWidth="1"/>
    <col min="15108" max="15112" width="0" style="3" hidden="1" customWidth="1"/>
    <col min="15113" max="15116" width="19.85546875" style="3" customWidth="1"/>
    <col min="15117" max="15362" width="11.42578125" style="3"/>
    <col min="15363" max="15363" width="44.28515625" style="3" customWidth="1"/>
    <col min="15364" max="15368" width="0" style="3" hidden="1" customWidth="1"/>
    <col min="15369" max="15372" width="19.85546875" style="3" customWidth="1"/>
    <col min="15373" max="15618" width="11.42578125" style="3"/>
    <col min="15619" max="15619" width="44.28515625" style="3" customWidth="1"/>
    <col min="15620" max="15624" width="0" style="3" hidden="1" customWidth="1"/>
    <col min="15625" max="15628" width="19.85546875" style="3" customWidth="1"/>
    <col min="15629" max="15874" width="11.42578125" style="3"/>
    <col min="15875" max="15875" width="44.28515625" style="3" customWidth="1"/>
    <col min="15876" max="15880" width="0" style="3" hidden="1" customWidth="1"/>
    <col min="15881" max="15884" width="19.85546875" style="3" customWidth="1"/>
    <col min="15885" max="16130" width="11.42578125" style="3"/>
    <col min="16131" max="16131" width="44.28515625" style="3" customWidth="1"/>
    <col min="16132" max="16136" width="0" style="3" hidden="1" customWidth="1"/>
    <col min="16137" max="16140" width="19.85546875" style="3" customWidth="1"/>
    <col min="16141" max="16384" width="11.42578125" style="3"/>
  </cols>
  <sheetData>
    <row r="2" spans="1:14" x14ac:dyDescent="0.25"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</row>
    <row r="3" spans="1:14" ht="15" customHeight="1" x14ac:dyDescent="0.25">
      <c r="C3" s="37" t="s">
        <v>19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C4" s="44" t="s">
        <v>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5">
      <c r="C5" s="39" t="s"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62.25" customHeight="1" x14ac:dyDescent="0.25">
      <c r="C6" s="19" t="s">
        <v>1</v>
      </c>
      <c r="D6" s="20" t="s">
        <v>20</v>
      </c>
      <c r="E6" s="20" t="s">
        <v>21</v>
      </c>
      <c r="F6" s="20" t="s">
        <v>22</v>
      </c>
      <c r="G6" s="20" t="s">
        <v>17</v>
      </c>
      <c r="H6" s="20" t="s">
        <v>18</v>
      </c>
      <c r="I6" s="21" t="s">
        <v>23</v>
      </c>
      <c r="J6" s="21" t="s">
        <v>27</v>
      </c>
      <c r="K6" s="21" t="s">
        <v>28</v>
      </c>
      <c r="L6" s="21" t="s">
        <v>29</v>
      </c>
      <c r="M6" s="21" t="s">
        <v>30</v>
      </c>
      <c r="N6" s="21" t="s">
        <v>31</v>
      </c>
    </row>
    <row r="7" spans="1:14" x14ac:dyDescent="0.25">
      <c r="C7" s="22" t="s">
        <v>3</v>
      </c>
      <c r="D7" s="23">
        <f>D8+D9+D10+D11+D12+D13+D14+D15+D16</f>
        <v>889508388.14999986</v>
      </c>
      <c r="E7" s="23">
        <f t="shared" ref="E7:F7" si="0">E8+E9+E10+E11+E12+E13+E14+E15+E16</f>
        <v>803532323.69999993</v>
      </c>
      <c r="F7" s="23">
        <f t="shared" si="0"/>
        <v>952314492.02999985</v>
      </c>
      <c r="G7" s="24">
        <v>1020298922.1900002</v>
      </c>
      <c r="H7" s="23">
        <v>1107297263.3799999</v>
      </c>
      <c r="I7" s="23">
        <v>1197323525.75</v>
      </c>
      <c r="J7" s="23">
        <f>J8+J9+J10+J11+J12+J13+J14+J15+J16</f>
        <v>1201205710.3199999</v>
      </c>
      <c r="K7" s="46">
        <f t="shared" ref="K7:N7" si="1">K8+K9+K10+K11+K12+K13+K14+K15+K16</f>
        <v>1195723219.7</v>
      </c>
      <c r="L7" s="46">
        <f t="shared" si="1"/>
        <v>1179435818.73</v>
      </c>
      <c r="M7" s="46">
        <f t="shared" ref="M7" si="2">M8+M9+M10+M11+M12+M13+M14+M15+M16</f>
        <v>1524495849.5699995</v>
      </c>
      <c r="N7" s="46">
        <f t="shared" si="1"/>
        <v>1584031663.4099998</v>
      </c>
    </row>
    <row r="8" spans="1:14" x14ac:dyDescent="0.25">
      <c r="A8" s="3">
        <v>1</v>
      </c>
      <c r="B8" s="3">
        <v>1</v>
      </c>
      <c r="C8" s="25" t="s">
        <v>7</v>
      </c>
      <c r="D8" s="26">
        <v>217927925.16999999</v>
      </c>
      <c r="E8" s="26">
        <v>237120806.10999987</v>
      </c>
      <c r="F8" s="26">
        <v>250329697.41999999</v>
      </c>
      <c r="G8" s="26">
        <v>270179054.18000001</v>
      </c>
      <c r="H8" s="26">
        <v>288986480.63999999</v>
      </c>
      <c r="I8" s="26">
        <v>317617303.96000022</v>
      </c>
      <c r="J8" s="26">
        <v>263539511.28999999</v>
      </c>
      <c r="K8" s="27">
        <v>265155719.85999995</v>
      </c>
      <c r="L8" s="27">
        <v>296639482.77000016</v>
      </c>
      <c r="M8" s="26">
        <v>350633037.30999982</v>
      </c>
      <c r="N8" s="26">
        <v>533932270.54000008</v>
      </c>
    </row>
    <row r="9" spans="1:14" x14ac:dyDescent="0.25">
      <c r="A9" s="3">
        <v>1</v>
      </c>
      <c r="B9" s="3">
        <v>2</v>
      </c>
      <c r="C9" s="25" t="s">
        <v>8</v>
      </c>
      <c r="D9" s="26">
        <v>53501766.619999997</v>
      </c>
      <c r="E9" s="26">
        <v>61876155.640000038</v>
      </c>
      <c r="F9" s="26">
        <v>57014977.340000004</v>
      </c>
      <c r="G9" s="26">
        <v>61659559.039999999</v>
      </c>
      <c r="H9" s="26">
        <v>69648229.879999995</v>
      </c>
      <c r="I9" s="26">
        <v>74257278.899999991</v>
      </c>
      <c r="J9" s="26">
        <v>90570723.179999962</v>
      </c>
      <c r="K9" s="27">
        <v>104543406.53000003</v>
      </c>
      <c r="L9" s="27">
        <v>105442303.43000002</v>
      </c>
      <c r="M9" s="26">
        <v>182902418.11999992</v>
      </c>
      <c r="N9" s="26">
        <v>181573375.64000013</v>
      </c>
    </row>
    <row r="10" spans="1:14" x14ac:dyDescent="0.25">
      <c r="A10" s="3">
        <v>1</v>
      </c>
      <c r="B10" s="3">
        <v>3</v>
      </c>
      <c r="C10" s="25" t="s">
        <v>9</v>
      </c>
      <c r="D10" s="26">
        <v>214049029.71000001</v>
      </c>
      <c r="E10" s="26">
        <v>272009833.11999995</v>
      </c>
      <c r="F10" s="26">
        <v>293355020.31</v>
      </c>
      <c r="G10" s="26">
        <v>316380335.66000003</v>
      </c>
      <c r="H10" s="26">
        <v>370578906.48000002</v>
      </c>
      <c r="I10" s="26">
        <v>367555937.40999985</v>
      </c>
      <c r="J10" s="26">
        <v>374312597.12</v>
      </c>
      <c r="K10" s="27">
        <v>276161113.42000002</v>
      </c>
      <c r="L10" s="27">
        <v>353091779.69999987</v>
      </c>
      <c r="M10" s="26">
        <v>394737253.96999973</v>
      </c>
      <c r="N10" s="26">
        <v>250126344.27999997</v>
      </c>
    </row>
    <row r="11" spans="1:14" ht="26.25" x14ac:dyDescent="0.25">
      <c r="A11" s="3">
        <v>1</v>
      </c>
      <c r="B11" s="3">
        <v>4</v>
      </c>
      <c r="C11" s="28" t="s">
        <v>10</v>
      </c>
      <c r="D11" s="26">
        <v>138444437.41999999</v>
      </c>
      <c r="E11" s="26">
        <v>142069423.69</v>
      </c>
      <c r="F11" s="26">
        <v>144195848.31</v>
      </c>
      <c r="G11" s="26">
        <v>162554451.19</v>
      </c>
      <c r="H11" s="26">
        <v>177548911.41999999</v>
      </c>
      <c r="I11" s="26">
        <v>197528204.71000007</v>
      </c>
      <c r="J11" s="26">
        <v>392569467.01999998</v>
      </c>
      <c r="K11" s="27">
        <v>445680290.61000001</v>
      </c>
      <c r="L11" s="27">
        <v>371368552.78000003</v>
      </c>
      <c r="M11" s="26">
        <v>502120057.44999993</v>
      </c>
      <c r="N11" s="26">
        <v>553235124.58999979</v>
      </c>
    </row>
    <row r="12" spans="1:14" x14ac:dyDescent="0.25">
      <c r="A12" s="3">
        <v>1</v>
      </c>
      <c r="B12" s="3">
        <v>5</v>
      </c>
      <c r="C12" s="25" t="s">
        <v>11</v>
      </c>
      <c r="D12" s="26">
        <v>34364700.049999997</v>
      </c>
      <c r="E12" s="26">
        <v>7306600.2999999998</v>
      </c>
      <c r="F12" s="26">
        <v>4596892.78</v>
      </c>
      <c r="G12" s="26">
        <v>7086221.5300000003</v>
      </c>
      <c r="H12" s="26">
        <v>60072096.729999997</v>
      </c>
      <c r="I12" s="26">
        <v>6282591.0600000005</v>
      </c>
      <c r="J12" s="26">
        <v>13842097.580000002</v>
      </c>
      <c r="K12" s="27">
        <v>48579768.049999997</v>
      </c>
      <c r="L12" s="27">
        <v>26850448.23</v>
      </c>
      <c r="M12" s="26">
        <v>11553785.43</v>
      </c>
      <c r="N12" s="26">
        <v>4464165.74</v>
      </c>
    </row>
    <row r="13" spans="1:14" x14ac:dyDescent="0.25">
      <c r="A13" s="3">
        <v>1</v>
      </c>
      <c r="B13" s="3">
        <v>6</v>
      </c>
      <c r="C13" s="25" t="s">
        <v>12</v>
      </c>
      <c r="D13" s="26">
        <v>231220529.18000001</v>
      </c>
      <c r="E13" s="26">
        <v>83149504.839999989</v>
      </c>
      <c r="F13" s="26">
        <v>202822055.87</v>
      </c>
      <c r="G13" s="26">
        <v>202439300.59</v>
      </c>
      <c r="H13" s="26">
        <v>140462638.22999999</v>
      </c>
      <c r="I13" s="26">
        <v>234082209.71000001</v>
      </c>
      <c r="J13" s="26">
        <v>66371314.130000003</v>
      </c>
      <c r="K13" s="27">
        <v>55602921.230000004</v>
      </c>
      <c r="L13" s="27">
        <v>26043251.82</v>
      </c>
      <c r="M13" s="26">
        <v>82549297.290000007</v>
      </c>
      <c r="N13" s="26">
        <v>60700382.619999997</v>
      </c>
    </row>
    <row r="14" spans="1:14" x14ac:dyDescent="0.25">
      <c r="A14" s="3">
        <v>1</v>
      </c>
      <c r="C14" s="25" t="s">
        <v>13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7">
        <v>0</v>
      </c>
      <c r="L14" s="27">
        <v>0</v>
      </c>
      <c r="M14" s="26">
        <v>0</v>
      </c>
      <c r="N14" s="26">
        <v>0</v>
      </c>
    </row>
    <row r="15" spans="1:14" x14ac:dyDescent="0.25">
      <c r="A15" s="3">
        <v>1</v>
      </c>
      <c r="C15" s="25" t="s">
        <v>14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>
        <v>0</v>
      </c>
      <c r="L15" s="27">
        <v>0</v>
      </c>
      <c r="M15" s="26">
        <v>0</v>
      </c>
      <c r="N15" s="26">
        <v>0</v>
      </c>
    </row>
    <row r="16" spans="1:14" x14ac:dyDescent="0.25">
      <c r="A16" s="3">
        <v>1</v>
      </c>
      <c r="B16" s="3">
        <v>9</v>
      </c>
      <c r="C16" s="25" t="s">
        <v>15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7">
        <v>0</v>
      </c>
      <c r="M16" s="26">
        <v>0</v>
      </c>
      <c r="N16" s="26">
        <v>0</v>
      </c>
    </row>
    <row r="17" spans="1:14" x14ac:dyDescent="0.25">
      <c r="C17" s="29"/>
      <c r="D17" s="26"/>
      <c r="E17" s="26"/>
      <c r="F17" s="26"/>
      <c r="G17" s="26"/>
      <c r="H17" s="26"/>
      <c r="I17" s="26"/>
      <c r="J17" s="26"/>
      <c r="K17" s="27"/>
      <c r="L17" s="27"/>
      <c r="M17" s="26"/>
      <c r="N17" s="26"/>
    </row>
    <row r="18" spans="1:14" x14ac:dyDescent="0.25">
      <c r="C18" s="30" t="s">
        <v>2</v>
      </c>
      <c r="D18" s="31">
        <f>D19+D20+D21+D22+D23+D24+D25+D26+D27</f>
        <v>343313624.13</v>
      </c>
      <c r="E18" s="31">
        <f t="shared" ref="E18:F18" si="3">E19+E20+E21+E22+E23+E24+E25+E26+E27</f>
        <v>341396575.35999995</v>
      </c>
      <c r="F18" s="31">
        <f t="shared" si="3"/>
        <v>305928152.50000006</v>
      </c>
      <c r="G18" s="31">
        <v>418000153.33000004</v>
      </c>
      <c r="H18" s="31">
        <v>491655490.41999996</v>
      </c>
      <c r="I18" s="31">
        <v>401018873.79999995</v>
      </c>
      <c r="J18" s="34">
        <f>J19+J20+J21+J22+J23+J24+J25+J26+J27</f>
        <v>408209685.69</v>
      </c>
      <c r="K18" s="34">
        <f t="shared" ref="K18:N18" si="4">K19+K20+K21+K22+K23+K24+K25+K26+K27</f>
        <v>452296613.53000009</v>
      </c>
      <c r="L18" s="34">
        <f t="shared" si="4"/>
        <v>459753942.88999993</v>
      </c>
      <c r="M18" s="34">
        <f t="shared" ref="M18" si="5">M19+M20+M21+M22+M23+M24+M25+M26+M27</f>
        <v>455098100.11999995</v>
      </c>
      <c r="N18" s="34">
        <f t="shared" si="4"/>
        <v>645333829.50999999</v>
      </c>
    </row>
    <row r="19" spans="1:14" x14ac:dyDescent="0.25">
      <c r="A19" s="3">
        <v>2</v>
      </c>
      <c r="B19" s="3">
        <v>1</v>
      </c>
      <c r="C19" s="25" t="s">
        <v>7</v>
      </c>
      <c r="D19" s="26">
        <v>156402645.97999999</v>
      </c>
      <c r="E19" s="26">
        <v>164694741.17000002</v>
      </c>
      <c r="F19" s="26">
        <v>161652327.88999999</v>
      </c>
      <c r="G19" s="26">
        <v>180916831.09</v>
      </c>
      <c r="H19" s="26">
        <v>177544826.86000001</v>
      </c>
      <c r="I19" s="26">
        <v>196230730.16</v>
      </c>
      <c r="J19" s="26">
        <v>195220297.78</v>
      </c>
      <c r="K19" s="27">
        <v>226121318.71000004</v>
      </c>
      <c r="L19" s="27">
        <v>222765211.71999994</v>
      </c>
      <c r="M19" s="26">
        <v>225831862.32999998</v>
      </c>
      <c r="N19" s="26">
        <v>75619919.129999995</v>
      </c>
    </row>
    <row r="20" spans="1:14" x14ac:dyDescent="0.25">
      <c r="A20" s="3">
        <v>2</v>
      </c>
      <c r="B20" s="3">
        <v>2</v>
      </c>
      <c r="C20" s="25" t="s">
        <v>8</v>
      </c>
      <c r="D20" s="26">
        <v>30721910.890000001</v>
      </c>
      <c r="E20" s="26">
        <v>33834561.200000003</v>
      </c>
      <c r="F20" s="26">
        <v>41004925.399999999</v>
      </c>
      <c r="G20" s="26">
        <v>47462467.780000001</v>
      </c>
      <c r="H20" s="26">
        <v>54201475.329999998</v>
      </c>
      <c r="I20" s="26">
        <v>60171367.530000001</v>
      </c>
      <c r="J20" s="26">
        <v>55554543.189999998</v>
      </c>
      <c r="K20" s="27">
        <v>53720131.859999999</v>
      </c>
      <c r="L20" s="27">
        <v>67628693.719999999</v>
      </c>
      <c r="M20" s="26">
        <v>64836831.920000009</v>
      </c>
      <c r="N20" s="26">
        <v>107433825.27</v>
      </c>
    </row>
    <row r="21" spans="1:14" x14ac:dyDescent="0.25">
      <c r="A21" s="3">
        <v>2</v>
      </c>
      <c r="B21" s="3">
        <v>3</v>
      </c>
      <c r="C21" s="25" t="s">
        <v>9</v>
      </c>
      <c r="D21" s="26">
        <v>8177976.5999999996</v>
      </c>
      <c r="E21" s="26">
        <v>26140627.390000001</v>
      </c>
      <c r="F21" s="26">
        <v>14098873.140000001</v>
      </c>
      <c r="G21" s="26">
        <v>9419012.1799999997</v>
      </c>
      <c r="H21" s="26">
        <v>9304842.2300000004</v>
      </c>
      <c r="I21" s="26">
        <v>7960510.75</v>
      </c>
      <c r="J21" s="26">
        <v>9662943.2899999991</v>
      </c>
      <c r="K21" s="27">
        <v>14296236.359999999</v>
      </c>
      <c r="L21" s="27">
        <v>15338934.66</v>
      </c>
      <c r="M21" s="26">
        <v>36677569.769999996</v>
      </c>
      <c r="N21" s="26">
        <v>202572300.29000002</v>
      </c>
    </row>
    <row r="22" spans="1:14" ht="26.25" x14ac:dyDescent="0.25">
      <c r="A22" s="3">
        <v>2</v>
      </c>
      <c r="B22" s="3">
        <v>4</v>
      </c>
      <c r="C22" s="28" t="s">
        <v>10</v>
      </c>
      <c r="D22" s="26">
        <v>9600286.0500000007</v>
      </c>
      <c r="E22" s="26">
        <v>7423858.96</v>
      </c>
      <c r="F22" s="26">
        <v>13721107.779999999</v>
      </c>
      <c r="G22" s="26">
        <v>14443052.48</v>
      </c>
      <c r="H22" s="26">
        <v>14600464.08</v>
      </c>
      <c r="I22" s="26">
        <v>19582615.890000001</v>
      </c>
      <c r="J22" s="26">
        <v>15355820.130000001</v>
      </c>
      <c r="K22" s="27">
        <v>17738359.340000004</v>
      </c>
      <c r="L22" s="27">
        <v>79337445.819999993</v>
      </c>
      <c r="M22" s="26">
        <v>7976800</v>
      </c>
      <c r="N22" s="26">
        <v>26188979.990000002</v>
      </c>
    </row>
    <row r="23" spans="1:14" x14ac:dyDescent="0.25">
      <c r="A23" s="3">
        <v>2</v>
      </c>
      <c r="B23" s="3">
        <v>5</v>
      </c>
      <c r="C23" s="25" t="s">
        <v>11</v>
      </c>
      <c r="D23" s="26">
        <v>16010125.35</v>
      </c>
      <c r="E23" s="26">
        <v>6909295.5899999999</v>
      </c>
      <c r="F23" s="26">
        <v>4609261.3600000003</v>
      </c>
      <c r="G23" s="26">
        <v>10805732.08</v>
      </c>
      <c r="H23" s="26">
        <v>13995068.449999999</v>
      </c>
      <c r="I23" s="26">
        <v>1701998</v>
      </c>
      <c r="J23" s="26">
        <v>41580800.060000002</v>
      </c>
      <c r="K23" s="27">
        <v>9923986.4399999995</v>
      </c>
      <c r="L23" s="27">
        <v>7378880.3100000005</v>
      </c>
      <c r="M23" s="26">
        <v>558717.0199999999</v>
      </c>
      <c r="N23" s="26">
        <v>22719525.77</v>
      </c>
    </row>
    <row r="24" spans="1:14" x14ac:dyDescent="0.25">
      <c r="A24" s="3">
        <v>2</v>
      </c>
      <c r="B24" s="3">
        <v>6</v>
      </c>
      <c r="C24" s="25" t="s">
        <v>12</v>
      </c>
      <c r="D24" s="26">
        <v>115071061.19</v>
      </c>
      <c r="E24" s="26">
        <v>95618978.979999989</v>
      </c>
      <c r="F24" s="26">
        <v>64153237.5</v>
      </c>
      <c r="G24" s="26">
        <v>147313858.97999999</v>
      </c>
      <c r="H24" s="26">
        <v>212307692.22999999</v>
      </c>
      <c r="I24" s="26">
        <v>104971195.83000001</v>
      </c>
      <c r="J24" s="26">
        <v>80042902.690000013</v>
      </c>
      <c r="K24" s="27">
        <v>110937884.34999999</v>
      </c>
      <c r="L24" s="27">
        <v>58410576.899999999</v>
      </c>
      <c r="M24" s="26">
        <v>108684500.78999999</v>
      </c>
      <c r="N24" s="26">
        <v>198681330.15000001</v>
      </c>
    </row>
    <row r="25" spans="1:14" x14ac:dyDescent="0.25">
      <c r="A25" s="3">
        <v>2</v>
      </c>
      <c r="C25" s="25" t="s">
        <v>13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7">
        <v>0</v>
      </c>
      <c r="L25" s="27">
        <v>0</v>
      </c>
      <c r="M25" s="26">
        <v>0</v>
      </c>
      <c r="N25" s="26">
        <v>0</v>
      </c>
    </row>
    <row r="26" spans="1:14" x14ac:dyDescent="0.25">
      <c r="A26" s="3">
        <v>2</v>
      </c>
      <c r="C26" s="25" t="s">
        <v>14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  <c r="L26" s="27">
        <v>0</v>
      </c>
      <c r="M26" s="26">
        <v>0</v>
      </c>
      <c r="N26" s="26">
        <v>0</v>
      </c>
    </row>
    <row r="27" spans="1:14" x14ac:dyDescent="0.25">
      <c r="A27" s="3">
        <v>2</v>
      </c>
      <c r="B27" s="3">
        <v>9</v>
      </c>
      <c r="C27" s="25" t="s">
        <v>15</v>
      </c>
      <c r="D27" s="26">
        <v>7329618.0700000003</v>
      </c>
      <c r="E27" s="26">
        <v>6774512.0699999994</v>
      </c>
      <c r="F27" s="26">
        <v>6688419.4299999997</v>
      </c>
      <c r="G27" s="26">
        <v>7639198.7400000002</v>
      </c>
      <c r="H27" s="26">
        <v>9701121.2400000002</v>
      </c>
      <c r="I27" s="26">
        <v>10400455.640000001</v>
      </c>
      <c r="J27" s="26">
        <v>10792378.550000001</v>
      </c>
      <c r="K27" s="27">
        <v>19558696.469999999</v>
      </c>
      <c r="L27" s="27">
        <v>8894199.7599999998</v>
      </c>
      <c r="M27" s="26">
        <v>10531818.289999999</v>
      </c>
      <c r="N27" s="26">
        <v>12117948.91</v>
      </c>
    </row>
    <row r="28" spans="1:14" x14ac:dyDescent="0.25">
      <c r="C28" s="29"/>
      <c r="D28" s="26"/>
      <c r="E28" s="26"/>
      <c r="F28" s="26"/>
      <c r="G28" s="26"/>
      <c r="H28" s="26"/>
      <c r="I28" s="26"/>
      <c r="J28" s="26"/>
      <c r="K28" s="27"/>
      <c r="L28" s="27">
        <v>0</v>
      </c>
      <c r="M28" s="26">
        <v>0</v>
      </c>
      <c r="N28" s="26">
        <v>0</v>
      </c>
    </row>
    <row r="29" spans="1:14" x14ac:dyDescent="0.25">
      <c r="C29" s="32" t="s">
        <v>16</v>
      </c>
      <c r="D29" s="33">
        <f>D7+D18</f>
        <v>1232822012.2799997</v>
      </c>
      <c r="E29" s="33">
        <f t="shared" ref="E29:F29" si="6">E7+E18</f>
        <v>1144928899.0599999</v>
      </c>
      <c r="F29" s="33">
        <f t="shared" si="6"/>
        <v>1258242644.53</v>
      </c>
      <c r="G29" s="33">
        <v>1438299075.5200002</v>
      </c>
      <c r="H29" s="33">
        <v>1598952753.7999997</v>
      </c>
      <c r="I29" s="33">
        <v>1598342399.55</v>
      </c>
      <c r="J29" s="35">
        <v>1609415396.01</v>
      </c>
      <c r="K29" s="36">
        <v>1648019833.23</v>
      </c>
      <c r="L29" s="36">
        <v>1639189761.6199999</v>
      </c>
      <c r="M29" s="36">
        <f>+M7+M18</f>
        <v>1979593949.6899993</v>
      </c>
      <c r="N29" s="36">
        <f>+N7+N18</f>
        <v>2229365492.9200001</v>
      </c>
    </row>
    <row r="30" spans="1:14" x14ac:dyDescent="0.25">
      <c r="C30" s="7"/>
      <c r="D30" s="8"/>
      <c r="E30" s="8"/>
      <c r="F30" s="8"/>
      <c r="G30" s="8"/>
      <c r="H30" s="8"/>
      <c r="I30" s="9"/>
      <c r="J30" s="9"/>
      <c r="K30" s="5"/>
      <c r="L30" s="5"/>
      <c r="M30" s="4"/>
      <c r="N30" s="4"/>
    </row>
    <row r="31" spans="1:14" x14ac:dyDescent="0.25">
      <c r="C31" s="7" t="s">
        <v>4</v>
      </c>
      <c r="D31" s="8"/>
      <c r="E31" s="8"/>
      <c r="F31" s="8"/>
      <c r="G31" s="8"/>
      <c r="H31" s="8"/>
      <c r="I31" s="9"/>
      <c r="J31" s="9"/>
      <c r="K31" s="5"/>
      <c r="L31" s="5"/>
      <c r="M31" s="4"/>
      <c r="N31" s="4"/>
    </row>
    <row r="32" spans="1:14" ht="30.75" customHeight="1" x14ac:dyDescent="0.25">
      <c r="C32" s="42" t="s">
        <v>5</v>
      </c>
      <c r="D32" s="43"/>
      <c r="E32" s="43"/>
      <c r="F32" s="43"/>
      <c r="G32" s="43"/>
      <c r="H32" s="43"/>
      <c r="I32" s="43"/>
      <c r="J32" s="43"/>
      <c r="K32" s="43"/>
      <c r="L32" s="18"/>
      <c r="M32" s="10"/>
      <c r="N32" s="10"/>
    </row>
    <row r="33" spans="3:14" x14ac:dyDescent="0.25">
      <c r="C33" s="7"/>
      <c r="D33" s="8"/>
      <c r="E33" s="8"/>
      <c r="F33" s="8"/>
      <c r="G33" s="8"/>
      <c r="H33" s="8"/>
      <c r="I33" s="9"/>
      <c r="J33" s="9"/>
      <c r="K33" s="5"/>
      <c r="L33" s="5"/>
      <c r="M33" s="4"/>
      <c r="N33" s="4"/>
    </row>
    <row r="34" spans="3:14" hidden="1" x14ac:dyDescent="0.25">
      <c r="C34" s="7"/>
      <c r="D34" s="8"/>
      <c r="E34" s="8"/>
      <c r="F34" s="8"/>
      <c r="G34" s="8"/>
      <c r="H34" s="8"/>
      <c r="I34" s="9"/>
      <c r="J34" s="9"/>
      <c r="K34" s="5"/>
      <c r="L34" s="5"/>
      <c r="M34" s="4"/>
      <c r="N34" s="4"/>
    </row>
    <row r="35" spans="3:14" hidden="1" x14ac:dyDescent="0.25">
      <c r="C35" s="41" t="s">
        <v>26</v>
      </c>
      <c r="D35" s="41"/>
      <c r="E35" s="41"/>
      <c r="F35" s="41"/>
      <c r="G35" s="41"/>
      <c r="H35" s="41"/>
      <c r="I35" s="41"/>
      <c r="J35" s="41"/>
      <c r="K35" s="41"/>
      <c r="L35" s="17"/>
      <c r="M35" s="11"/>
      <c r="N35" s="11"/>
    </row>
    <row r="36" spans="3:14" hidden="1" x14ac:dyDescent="0.25">
      <c r="C36" s="41" t="s">
        <v>24</v>
      </c>
      <c r="D36" s="41"/>
      <c r="E36" s="41"/>
      <c r="F36" s="41"/>
      <c r="G36" s="41"/>
      <c r="H36" s="41"/>
      <c r="I36" s="41"/>
      <c r="J36" s="41"/>
      <c r="K36" s="41"/>
      <c r="L36" s="17"/>
      <c r="M36" s="11"/>
      <c r="N36" s="11"/>
    </row>
    <row r="37" spans="3:14" hidden="1" x14ac:dyDescent="0.25">
      <c r="C37" s="41" t="s">
        <v>25</v>
      </c>
      <c r="D37" s="41"/>
      <c r="E37" s="41"/>
      <c r="F37" s="41"/>
      <c r="G37" s="41"/>
      <c r="H37" s="41"/>
      <c r="I37" s="41"/>
      <c r="J37" s="41"/>
      <c r="K37" s="41"/>
      <c r="L37" s="17"/>
      <c r="M37" s="11"/>
      <c r="N37" s="11"/>
    </row>
    <row r="38" spans="3:14" x14ac:dyDescent="0.25">
      <c r="C38" s="7"/>
      <c r="D38" s="8"/>
      <c r="E38" s="8"/>
      <c r="F38" s="8"/>
      <c r="G38" s="8"/>
      <c r="H38" s="8"/>
      <c r="I38" s="9"/>
      <c r="J38" s="9"/>
      <c r="K38" s="5"/>
      <c r="L38" s="5"/>
      <c r="M38" s="4"/>
      <c r="N38" s="4"/>
    </row>
    <row r="39" spans="3:14" x14ac:dyDescent="0.25">
      <c r="C39" s="7"/>
      <c r="D39" s="8"/>
      <c r="E39" s="8"/>
      <c r="F39" s="8"/>
      <c r="G39" s="8"/>
      <c r="H39" s="8"/>
      <c r="I39" s="9"/>
      <c r="J39" s="9"/>
      <c r="K39" s="5"/>
      <c r="L39" s="5"/>
      <c r="M39" s="4"/>
      <c r="N39" s="4"/>
    </row>
    <row r="40" spans="3:14" x14ac:dyDescent="0.25">
      <c r="C40" s="7"/>
      <c r="D40" s="8"/>
      <c r="E40" s="8"/>
      <c r="F40" s="8"/>
      <c r="G40" s="8"/>
      <c r="H40" s="8"/>
      <c r="I40" s="9"/>
      <c r="J40" s="9"/>
      <c r="K40" s="5"/>
      <c r="L40" s="5"/>
      <c r="M40" s="4"/>
      <c r="N40" s="4"/>
    </row>
    <row r="41" spans="3:14" x14ac:dyDescent="0.25">
      <c r="C41" s="7"/>
      <c r="D41" s="8"/>
      <c r="E41" s="8"/>
      <c r="F41" s="8"/>
      <c r="G41" s="8"/>
      <c r="H41" s="8"/>
      <c r="I41" s="9"/>
      <c r="J41" s="9"/>
      <c r="K41" s="5"/>
      <c r="L41" s="5"/>
      <c r="M41" s="4"/>
      <c r="N41" s="4"/>
    </row>
    <row r="42" spans="3:14" x14ac:dyDescent="0.25">
      <c r="C42" s="7"/>
      <c r="D42" s="8"/>
      <c r="E42" s="8"/>
      <c r="F42" s="8"/>
      <c r="G42" s="8"/>
      <c r="H42" s="8"/>
      <c r="I42" s="9"/>
      <c r="J42" s="9"/>
      <c r="K42" s="5"/>
      <c r="L42" s="5"/>
      <c r="M42" s="4"/>
      <c r="N42" s="4"/>
    </row>
    <row r="43" spans="3:14" x14ac:dyDescent="0.25">
      <c r="C43" s="12"/>
      <c r="D43" s="13"/>
      <c r="E43" s="13"/>
      <c r="F43" s="13"/>
      <c r="G43" s="13"/>
      <c r="H43" s="13"/>
      <c r="I43" s="14"/>
      <c r="J43" s="14"/>
      <c r="K43" s="15"/>
      <c r="L43" s="15"/>
      <c r="M43" s="6"/>
      <c r="N43" s="6"/>
    </row>
  </sheetData>
  <mergeCells count="7">
    <mergeCell ref="C3:N3"/>
    <mergeCell ref="C5:N5"/>
    <mergeCell ref="C37:K37"/>
    <mergeCell ref="C32:K32"/>
    <mergeCell ref="C35:K35"/>
    <mergeCell ref="C36:K36"/>
    <mergeCell ref="C4:N4"/>
  </mergeCells>
  <printOptions horizontalCentered="1"/>
  <pageMargins left="0" right="0" top="0.39370078740157483" bottom="0.39370078740157483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RE7 (2022)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HP Inc.</cp:lastModifiedBy>
  <cp:lastPrinted>2022-08-02T21:39:01Z</cp:lastPrinted>
  <dcterms:created xsi:type="dcterms:W3CDTF">2016-10-25T19:12:59Z</dcterms:created>
  <dcterms:modified xsi:type="dcterms:W3CDTF">2024-03-15T22:12:46Z</dcterms:modified>
</cp:coreProperties>
</file>